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codeName="ThisWorkbook" defaultThemeVersion="166925"/>
  <mc:AlternateContent xmlns:mc="http://schemas.openxmlformats.org/markup-compatibility/2006">
    <mc:Choice Requires="x15">
      <x15ac:absPath xmlns:x15ac="http://schemas.microsoft.com/office/spreadsheetml/2010/11/ac" url="/Users/lamlap/classes/542/2020/Class10/"/>
    </mc:Choice>
  </mc:AlternateContent>
  <xr:revisionPtr revIDLastSave="0" documentId="13_ncr:1_{EF211E3F-8D50-714C-8360-288E73E92B30}" xr6:coauthVersionLast="45" xr6:coauthVersionMax="45" xr10:uidLastSave="{00000000-0000-0000-0000-000000000000}"/>
  <bookViews>
    <workbookView xWindow="600" yWindow="3560" windowWidth="26840" windowHeight="15940" xr2:uid="{3CB16670-F157-EF42-8C8A-C6FF48BA20DB}"/>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6" i="1" l="1"/>
  <c r="I165" i="1"/>
  <c r="G158" i="1"/>
  <c r="N155" i="1"/>
  <c r="M151" i="1"/>
  <c r="N149" i="1"/>
  <c r="L148" i="1"/>
  <c r="N142" i="1"/>
  <c r="L145" i="1" s="1"/>
  <c r="C138" i="1"/>
  <c r="L144" i="1" s="1"/>
  <c r="N119" i="1" l="1"/>
  <c r="S146" i="1" l="1"/>
  <c r="S148" i="1"/>
  <c r="O10" i="1"/>
  <c r="D6" i="1"/>
  <c r="M12" i="1" l="1"/>
  <c r="M13" i="1"/>
  <c r="S149" i="1"/>
  <c r="S145" i="1"/>
  <c r="T147" i="1" l="1"/>
  <c r="U147" i="1" s="1"/>
  <c r="I107" i="1"/>
  <c r="G103" i="1"/>
  <c r="G104" i="1" s="1"/>
  <c r="T148" i="1"/>
  <c r="U148" i="1" s="1"/>
  <c r="T146" i="1"/>
  <c r="U146" i="1" s="1"/>
  <c r="S144" i="1"/>
  <c r="T145" i="1"/>
  <c r="U145" i="1" s="1"/>
  <c r="S150" i="1"/>
  <c r="T149" i="1"/>
  <c r="U149" i="1" s="1"/>
  <c r="J109" i="1" l="1"/>
  <c r="J108" i="1"/>
  <c r="S151" i="1"/>
  <c r="T150" i="1"/>
  <c r="U150" i="1" s="1"/>
  <c r="S143" i="1"/>
  <c r="T144" i="1"/>
  <c r="U144" i="1" s="1"/>
  <c r="I110" i="1" l="1"/>
  <c r="G115" i="1" s="1"/>
  <c r="G122" i="1" s="1"/>
  <c r="S142" i="1"/>
  <c r="T143" i="1"/>
  <c r="U143" i="1" s="1"/>
  <c r="S152" i="1"/>
  <c r="T151" i="1"/>
  <c r="U151" i="1" s="1"/>
  <c r="S153" i="1" l="1"/>
  <c r="T152" i="1"/>
  <c r="U152" i="1" s="1"/>
  <c r="S141" i="1"/>
  <c r="T142" i="1"/>
  <c r="U142" i="1" s="1"/>
  <c r="S140" i="1" l="1"/>
  <c r="T141" i="1"/>
  <c r="U141" i="1" s="1"/>
  <c r="S154" i="1"/>
  <c r="T153" i="1"/>
  <c r="U153" i="1" s="1"/>
  <c r="S155" i="1" l="1"/>
  <c r="T154" i="1"/>
  <c r="U154" i="1" s="1"/>
  <c r="S139" i="1"/>
  <c r="T140" i="1"/>
  <c r="U140" i="1" s="1"/>
  <c r="S138" i="1" l="1"/>
  <c r="T139" i="1"/>
  <c r="U139" i="1" s="1"/>
  <c r="S156" i="1"/>
  <c r="T155" i="1"/>
  <c r="U155" i="1" s="1"/>
  <c r="S157" i="1" l="1"/>
  <c r="T156" i="1"/>
  <c r="U156" i="1" s="1"/>
  <c r="S137" i="1"/>
  <c r="T138" i="1"/>
  <c r="U138" i="1" s="1"/>
  <c r="S136" i="1" l="1"/>
  <c r="T137" i="1"/>
  <c r="U137" i="1" s="1"/>
  <c r="S158" i="1"/>
  <c r="T157" i="1"/>
  <c r="U157" i="1" s="1"/>
  <c r="S159" i="1" l="1"/>
  <c r="T158" i="1"/>
  <c r="U158" i="1" s="1"/>
  <c r="S135" i="1"/>
  <c r="T136" i="1"/>
  <c r="U136" i="1" s="1"/>
  <c r="S160" i="1" l="1"/>
  <c r="T159" i="1"/>
  <c r="U159" i="1" s="1"/>
  <c r="S134" i="1"/>
  <c r="T135" i="1"/>
  <c r="U135" i="1" s="1"/>
  <c r="S133" i="1" l="1"/>
  <c r="T134" i="1"/>
  <c r="U134" i="1" s="1"/>
  <c r="S161" i="1"/>
  <c r="T160" i="1"/>
  <c r="U160" i="1" s="1"/>
  <c r="S132" i="1" l="1"/>
  <c r="T133" i="1"/>
  <c r="U133" i="1" s="1"/>
  <c r="S162" i="1"/>
  <c r="T161" i="1"/>
  <c r="U161" i="1" s="1"/>
  <c r="S163" i="1" l="1"/>
  <c r="T162" i="1"/>
  <c r="U162" i="1" s="1"/>
  <c r="S131" i="1"/>
  <c r="T132" i="1"/>
  <c r="U132" i="1" s="1"/>
  <c r="S130" i="1" l="1"/>
  <c r="T131" i="1"/>
  <c r="U131" i="1" s="1"/>
  <c r="S164" i="1"/>
  <c r="T163" i="1"/>
  <c r="U163" i="1" s="1"/>
  <c r="S165" i="1" l="1"/>
  <c r="T164" i="1"/>
  <c r="U164" i="1" s="1"/>
  <c r="S129" i="1"/>
  <c r="T130" i="1"/>
  <c r="U130" i="1" s="1"/>
  <c r="S166" i="1" l="1"/>
  <c r="T165" i="1"/>
  <c r="U165" i="1" s="1"/>
  <c r="S128" i="1"/>
  <c r="T129" i="1"/>
  <c r="U129" i="1" s="1"/>
  <c r="S167" i="1" l="1"/>
  <c r="T166" i="1"/>
  <c r="U166" i="1" s="1"/>
  <c r="S127" i="1"/>
  <c r="T128" i="1"/>
  <c r="U128" i="1" s="1"/>
  <c r="S126" i="1" l="1"/>
  <c r="T127" i="1"/>
  <c r="U127" i="1" s="1"/>
  <c r="S168" i="1"/>
  <c r="T167" i="1"/>
  <c r="U167" i="1" s="1"/>
  <c r="S125" i="1" l="1"/>
  <c r="T126" i="1"/>
  <c r="U126" i="1" s="1"/>
  <c r="S169" i="1"/>
  <c r="T168" i="1"/>
  <c r="U168" i="1" s="1"/>
  <c r="S170" i="1" l="1"/>
  <c r="T169" i="1"/>
  <c r="U169" i="1" s="1"/>
  <c r="S124" i="1"/>
  <c r="T125" i="1"/>
  <c r="U125" i="1" s="1"/>
  <c r="S123" i="1" l="1"/>
  <c r="T124" i="1"/>
  <c r="U124" i="1" s="1"/>
  <c r="S171" i="1"/>
  <c r="T170" i="1"/>
  <c r="U170" i="1" s="1"/>
  <c r="S172" i="1" l="1"/>
  <c r="T171" i="1"/>
  <c r="U171" i="1" s="1"/>
  <c r="S122" i="1"/>
  <c r="T123" i="1"/>
  <c r="U123" i="1" s="1"/>
  <c r="S121" i="1" l="1"/>
  <c r="T122" i="1"/>
  <c r="U122" i="1" s="1"/>
  <c r="S173" i="1"/>
  <c r="T172" i="1"/>
  <c r="U172" i="1" s="1"/>
  <c r="S174" i="1" l="1"/>
  <c r="T173" i="1"/>
  <c r="U173" i="1" s="1"/>
  <c r="S120" i="1"/>
  <c r="T121" i="1"/>
  <c r="U121" i="1" s="1"/>
  <c r="S119" i="1" l="1"/>
  <c r="T120" i="1"/>
  <c r="U120" i="1" s="1"/>
  <c r="S175" i="1"/>
  <c r="T174" i="1"/>
  <c r="U174" i="1" s="1"/>
  <c r="S176" i="1" l="1"/>
  <c r="T175" i="1"/>
  <c r="U175" i="1" s="1"/>
  <c r="S118" i="1"/>
  <c r="T119" i="1"/>
  <c r="U119" i="1" s="1"/>
  <c r="S117" i="1" l="1"/>
  <c r="T118" i="1"/>
  <c r="U118" i="1" s="1"/>
  <c r="S177" i="1"/>
  <c r="T176" i="1"/>
  <c r="U176" i="1" s="1"/>
  <c r="S178" i="1" l="1"/>
  <c r="T177" i="1"/>
  <c r="U177" i="1" s="1"/>
  <c r="S116" i="1"/>
  <c r="T117" i="1"/>
  <c r="U117" i="1" s="1"/>
  <c r="S115" i="1" l="1"/>
  <c r="T116" i="1"/>
  <c r="U116" i="1" s="1"/>
  <c r="S179" i="1"/>
  <c r="T178" i="1"/>
  <c r="U178" i="1" s="1"/>
  <c r="S180" i="1" l="1"/>
  <c r="T179" i="1"/>
  <c r="U179" i="1" s="1"/>
  <c r="S114" i="1"/>
  <c r="T115" i="1"/>
  <c r="U115" i="1" s="1"/>
  <c r="S113" i="1" l="1"/>
  <c r="T114" i="1"/>
  <c r="U114" i="1" s="1"/>
  <c r="S181" i="1"/>
  <c r="T180" i="1"/>
  <c r="U180" i="1" s="1"/>
  <c r="S182" i="1" l="1"/>
  <c r="T181" i="1"/>
  <c r="U181" i="1" s="1"/>
  <c r="S112" i="1"/>
  <c r="T113" i="1"/>
  <c r="U113" i="1" s="1"/>
  <c r="S111" i="1" l="1"/>
  <c r="T112" i="1"/>
  <c r="U112" i="1" s="1"/>
  <c r="S183" i="1"/>
  <c r="T182" i="1"/>
  <c r="U182" i="1" s="1"/>
  <c r="S184" i="1" l="1"/>
  <c r="T183" i="1"/>
  <c r="U183" i="1" s="1"/>
  <c r="S110" i="1"/>
  <c r="T111" i="1"/>
  <c r="U111" i="1" s="1"/>
  <c r="S109" i="1" l="1"/>
  <c r="T110" i="1"/>
  <c r="U110" i="1" s="1"/>
  <c r="S185" i="1"/>
  <c r="T184" i="1"/>
  <c r="U184" i="1" s="1"/>
  <c r="S186" i="1" l="1"/>
  <c r="T185" i="1"/>
  <c r="U185" i="1" s="1"/>
  <c r="S108" i="1"/>
  <c r="T109" i="1"/>
  <c r="U109" i="1" s="1"/>
  <c r="S107" i="1" l="1"/>
  <c r="T108" i="1"/>
  <c r="U108" i="1" s="1"/>
  <c r="S187" i="1"/>
  <c r="T186" i="1"/>
  <c r="U186" i="1" s="1"/>
  <c r="S188" i="1" l="1"/>
  <c r="T187" i="1"/>
  <c r="U187" i="1" s="1"/>
  <c r="S106" i="1"/>
  <c r="T107" i="1"/>
  <c r="U107" i="1" s="1"/>
  <c r="S105" i="1" l="1"/>
  <c r="T106" i="1"/>
  <c r="U106" i="1" s="1"/>
  <c r="S189" i="1"/>
  <c r="T188" i="1"/>
  <c r="U188" i="1" s="1"/>
  <c r="S190" i="1" l="1"/>
  <c r="T189" i="1"/>
  <c r="U189" i="1" s="1"/>
  <c r="S104" i="1"/>
  <c r="T105" i="1"/>
  <c r="U105" i="1" s="1"/>
  <c r="S103" i="1" l="1"/>
  <c r="T104" i="1"/>
  <c r="U104" i="1" s="1"/>
  <c r="S191" i="1"/>
  <c r="T190" i="1"/>
  <c r="U190" i="1" s="1"/>
  <c r="S192" i="1" l="1"/>
  <c r="T191" i="1"/>
  <c r="U191" i="1" s="1"/>
  <c r="S102" i="1"/>
  <c r="T103" i="1"/>
  <c r="U103" i="1" s="1"/>
  <c r="S101" i="1" l="1"/>
  <c r="T102" i="1"/>
  <c r="U102" i="1" s="1"/>
  <c r="S193" i="1"/>
  <c r="T192" i="1"/>
  <c r="U192" i="1" s="1"/>
  <c r="S194" i="1" l="1"/>
  <c r="T193" i="1"/>
  <c r="U193" i="1" s="1"/>
  <c r="S100" i="1"/>
  <c r="T101" i="1"/>
  <c r="U101" i="1" s="1"/>
  <c r="S99" i="1" l="1"/>
  <c r="T100" i="1"/>
  <c r="U100" i="1" s="1"/>
  <c r="S195" i="1"/>
  <c r="T194" i="1"/>
  <c r="U194" i="1" s="1"/>
  <c r="S196" i="1" l="1"/>
  <c r="T195" i="1"/>
  <c r="U195" i="1" s="1"/>
  <c r="S98" i="1"/>
  <c r="T99" i="1"/>
  <c r="U99" i="1" s="1"/>
  <c r="S97" i="1" l="1"/>
  <c r="T98" i="1"/>
  <c r="U98" i="1" s="1"/>
  <c r="S197" i="1"/>
  <c r="T196" i="1"/>
  <c r="U196" i="1" s="1"/>
  <c r="S198" i="1" l="1"/>
  <c r="T197" i="1"/>
  <c r="U197" i="1" s="1"/>
  <c r="S96" i="1"/>
  <c r="T97" i="1"/>
  <c r="U97" i="1" s="1"/>
  <c r="S95" i="1" l="1"/>
  <c r="T96" i="1"/>
  <c r="U96" i="1" s="1"/>
  <c r="S199" i="1"/>
  <c r="T198" i="1"/>
  <c r="U198" i="1" s="1"/>
  <c r="S200" i="1" l="1"/>
  <c r="T199" i="1"/>
  <c r="U199" i="1" s="1"/>
  <c r="S94" i="1"/>
  <c r="T95" i="1"/>
  <c r="U95" i="1" s="1"/>
  <c r="S93" i="1" l="1"/>
  <c r="T94" i="1"/>
  <c r="U94" i="1" s="1"/>
  <c r="S201" i="1"/>
  <c r="T200" i="1"/>
  <c r="U200" i="1" s="1"/>
  <c r="S202" i="1" l="1"/>
  <c r="T201" i="1"/>
  <c r="U201" i="1" s="1"/>
  <c r="S92" i="1"/>
  <c r="T93" i="1"/>
  <c r="U93" i="1" s="1"/>
  <c r="S91" i="1" l="1"/>
  <c r="T92" i="1"/>
  <c r="U92" i="1" s="1"/>
  <c r="S203" i="1"/>
  <c r="T202" i="1"/>
  <c r="U202" i="1" s="1"/>
  <c r="S204" i="1" l="1"/>
  <c r="T203" i="1"/>
  <c r="U203" i="1" s="1"/>
  <c r="S90" i="1"/>
  <c r="T91" i="1"/>
  <c r="U91" i="1" s="1"/>
  <c r="S89" i="1" l="1"/>
  <c r="T90" i="1"/>
  <c r="U90" i="1" s="1"/>
  <c r="S205" i="1"/>
  <c r="T204" i="1"/>
  <c r="U204" i="1" s="1"/>
  <c r="S206" i="1" l="1"/>
  <c r="T205" i="1"/>
  <c r="U205" i="1" s="1"/>
  <c r="S88" i="1"/>
  <c r="T89" i="1"/>
  <c r="U89" i="1" s="1"/>
  <c r="S87" i="1" l="1"/>
  <c r="T88" i="1"/>
  <c r="U88" i="1" s="1"/>
  <c r="S207" i="1"/>
  <c r="T206" i="1"/>
  <c r="U206" i="1" s="1"/>
  <c r="S208" i="1" l="1"/>
  <c r="T207" i="1"/>
  <c r="U207" i="1" s="1"/>
  <c r="S86" i="1"/>
  <c r="T87" i="1"/>
  <c r="U87" i="1" s="1"/>
  <c r="S85" i="1" l="1"/>
  <c r="T86" i="1"/>
  <c r="U86" i="1" s="1"/>
  <c r="S209" i="1"/>
  <c r="T208" i="1"/>
  <c r="U208" i="1" s="1"/>
  <c r="S210" i="1" l="1"/>
  <c r="T209" i="1"/>
  <c r="U209" i="1" s="1"/>
  <c r="S84" i="1"/>
  <c r="T85" i="1"/>
  <c r="U85" i="1" s="1"/>
  <c r="S83" i="1" l="1"/>
  <c r="T84" i="1"/>
  <c r="U84" i="1" s="1"/>
  <c r="S211" i="1"/>
  <c r="T210" i="1"/>
  <c r="U210" i="1" s="1"/>
  <c r="S212" i="1" l="1"/>
  <c r="T211" i="1"/>
  <c r="U211" i="1" s="1"/>
  <c r="S82" i="1"/>
  <c r="T83" i="1"/>
  <c r="U83" i="1" s="1"/>
  <c r="S81" i="1" l="1"/>
  <c r="T82" i="1"/>
  <c r="U82" i="1" s="1"/>
  <c r="S213" i="1"/>
  <c r="T212" i="1"/>
  <c r="U212" i="1" s="1"/>
  <c r="T81" i="1" l="1"/>
  <c r="U81" i="1" s="1"/>
  <c r="S80" i="1"/>
  <c r="S214" i="1"/>
  <c r="T213" i="1"/>
  <c r="U213" i="1" s="1"/>
  <c r="S79" i="1" l="1"/>
  <c r="T80" i="1"/>
  <c r="U80" i="1" s="1"/>
  <c r="S215" i="1"/>
  <c r="T214" i="1"/>
  <c r="U214" i="1" s="1"/>
  <c r="S78" i="1" l="1"/>
  <c r="T79" i="1"/>
  <c r="U79" i="1" s="1"/>
  <c r="S216" i="1"/>
  <c r="T215" i="1"/>
  <c r="U215" i="1" s="1"/>
  <c r="T78" i="1" l="1"/>
  <c r="U78" i="1" s="1"/>
  <c r="S77" i="1"/>
  <c r="S217" i="1"/>
  <c r="T216" i="1"/>
  <c r="U216" i="1" s="1"/>
  <c r="T77" i="1" l="1"/>
  <c r="U77" i="1" s="1"/>
  <c r="S76" i="1"/>
  <c r="S218" i="1"/>
  <c r="T217" i="1"/>
  <c r="U217" i="1" s="1"/>
  <c r="S75" i="1" l="1"/>
  <c r="T76" i="1"/>
  <c r="U76" i="1" s="1"/>
  <c r="S219" i="1"/>
  <c r="T218" i="1"/>
  <c r="U218" i="1" s="1"/>
  <c r="T75" i="1" l="1"/>
  <c r="U75" i="1" s="1"/>
  <c r="S74" i="1"/>
  <c r="S220" i="1"/>
  <c r="T219" i="1"/>
  <c r="U219" i="1" s="1"/>
  <c r="S73" i="1" l="1"/>
  <c r="T74" i="1"/>
  <c r="U74" i="1" s="1"/>
  <c r="S221" i="1"/>
  <c r="T220" i="1"/>
  <c r="U220" i="1" s="1"/>
  <c r="S72" i="1" l="1"/>
  <c r="T73" i="1"/>
  <c r="U73" i="1" s="1"/>
  <c r="S222" i="1"/>
  <c r="T221" i="1"/>
  <c r="U221" i="1" s="1"/>
  <c r="S71" i="1" l="1"/>
  <c r="T72" i="1"/>
  <c r="U72" i="1" s="1"/>
  <c r="S223" i="1"/>
  <c r="T222" i="1"/>
  <c r="U222" i="1" s="1"/>
  <c r="T71" i="1" l="1"/>
  <c r="U71" i="1" s="1"/>
  <c r="S70" i="1"/>
  <c r="S224" i="1"/>
  <c r="T223" i="1"/>
  <c r="U223" i="1" s="1"/>
  <c r="T70" i="1" l="1"/>
  <c r="U70" i="1" s="1"/>
  <c r="S69" i="1"/>
  <c r="S225" i="1"/>
  <c r="T224" i="1"/>
  <c r="U224" i="1" s="1"/>
  <c r="T69" i="1" l="1"/>
  <c r="U69" i="1" s="1"/>
  <c r="S68" i="1"/>
  <c r="S226" i="1"/>
  <c r="T225" i="1"/>
  <c r="U225" i="1" s="1"/>
  <c r="S67" i="1" l="1"/>
  <c r="T68" i="1"/>
  <c r="U68" i="1" s="1"/>
  <c r="S227" i="1"/>
  <c r="T226" i="1"/>
  <c r="U226" i="1" s="1"/>
  <c r="S66" i="1" l="1"/>
  <c r="T67" i="1"/>
  <c r="U67" i="1" s="1"/>
  <c r="S228" i="1"/>
  <c r="T227" i="1"/>
  <c r="U227" i="1" s="1"/>
  <c r="S65" i="1" l="1"/>
  <c r="T66" i="1"/>
  <c r="U66" i="1" s="1"/>
  <c r="S229" i="1"/>
  <c r="T228" i="1"/>
  <c r="U228" i="1" s="1"/>
  <c r="T65" i="1" l="1"/>
  <c r="U65" i="1" s="1"/>
  <c r="S64" i="1"/>
  <c r="S230" i="1"/>
  <c r="T229" i="1"/>
  <c r="U229" i="1" s="1"/>
  <c r="S63" i="1" l="1"/>
  <c r="T64" i="1"/>
  <c r="U64" i="1" s="1"/>
  <c r="S231" i="1"/>
  <c r="T230" i="1"/>
  <c r="U230" i="1" s="1"/>
  <c r="T63" i="1" l="1"/>
  <c r="U63" i="1" s="1"/>
  <c r="S62" i="1"/>
  <c r="S232" i="1"/>
  <c r="T231" i="1"/>
  <c r="U231" i="1" s="1"/>
  <c r="S61" i="1" l="1"/>
  <c r="T62" i="1"/>
  <c r="U62" i="1" s="1"/>
  <c r="S233" i="1"/>
  <c r="T232" i="1"/>
  <c r="U232" i="1" s="1"/>
  <c r="S60" i="1" l="1"/>
  <c r="T61" i="1"/>
  <c r="U61" i="1" s="1"/>
  <c r="S234" i="1"/>
  <c r="T233" i="1"/>
  <c r="U233" i="1" s="1"/>
  <c r="T60" i="1" l="1"/>
  <c r="U60" i="1" s="1"/>
  <c r="S59" i="1"/>
  <c r="S235" i="1"/>
  <c r="T234" i="1"/>
  <c r="U234" i="1" s="1"/>
  <c r="T59" i="1" l="1"/>
  <c r="U59" i="1" s="1"/>
  <c r="S58" i="1"/>
  <c r="S236" i="1"/>
  <c r="T235" i="1"/>
  <c r="U235" i="1" s="1"/>
  <c r="S57" i="1" l="1"/>
  <c r="T58" i="1"/>
  <c r="U58" i="1" s="1"/>
  <c r="S237" i="1"/>
  <c r="T236" i="1"/>
  <c r="U236" i="1" s="1"/>
  <c r="T57" i="1" l="1"/>
  <c r="U57" i="1" s="1"/>
  <c r="S56" i="1"/>
  <c r="S238" i="1"/>
  <c r="T237" i="1"/>
  <c r="U237" i="1" s="1"/>
  <c r="S55" i="1" l="1"/>
  <c r="T56" i="1"/>
  <c r="U56" i="1" s="1"/>
  <c r="S239" i="1"/>
  <c r="T238" i="1"/>
  <c r="U238" i="1" s="1"/>
  <c r="T55" i="1" l="1"/>
  <c r="U55" i="1" s="1"/>
  <c r="S54" i="1"/>
  <c r="S240" i="1"/>
  <c r="T239" i="1"/>
  <c r="U239" i="1" s="1"/>
  <c r="T54" i="1" l="1"/>
  <c r="U54" i="1" s="1"/>
  <c r="S53" i="1"/>
  <c r="S241" i="1"/>
  <c r="T240" i="1"/>
  <c r="U240" i="1" s="1"/>
  <c r="T53" i="1" l="1"/>
  <c r="U53" i="1" s="1"/>
  <c r="S52" i="1"/>
  <c r="S242" i="1"/>
  <c r="T241" i="1"/>
  <c r="U241" i="1" s="1"/>
  <c r="S51" i="1" l="1"/>
  <c r="T52" i="1"/>
  <c r="U52" i="1" s="1"/>
  <c r="S243" i="1"/>
  <c r="T242" i="1"/>
  <c r="U242" i="1" s="1"/>
  <c r="T51" i="1" l="1"/>
  <c r="U51" i="1" s="1"/>
  <c r="S50" i="1"/>
  <c r="S244" i="1"/>
  <c r="T243" i="1"/>
  <c r="U243" i="1" s="1"/>
  <c r="S49" i="1" l="1"/>
  <c r="T50" i="1"/>
  <c r="U50" i="1" s="1"/>
  <c r="S245" i="1"/>
  <c r="T244" i="1"/>
  <c r="U244" i="1" s="1"/>
  <c r="T49" i="1" l="1"/>
  <c r="U49" i="1" s="1"/>
  <c r="S48" i="1"/>
  <c r="S246" i="1"/>
  <c r="T245" i="1"/>
  <c r="U245" i="1" s="1"/>
  <c r="T48" i="1" l="1"/>
  <c r="U48" i="1" s="1"/>
  <c r="S47" i="1"/>
  <c r="S247" i="1"/>
  <c r="T246" i="1"/>
  <c r="U246" i="1" s="1"/>
  <c r="T47" i="1" l="1"/>
  <c r="U47" i="1" s="1"/>
  <c r="S46" i="1"/>
  <c r="S248" i="1"/>
  <c r="T247" i="1"/>
  <c r="U247" i="1" s="1"/>
  <c r="T46" i="1" l="1"/>
  <c r="U46" i="1" s="1"/>
  <c r="S45" i="1"/>
  <c r="S249" i="1"/>
  <c r="T248" i="1"/>
  <c r="U248" i="1" s="1"/>
  <c r="S44" i="1" l="1"/>
  <c r="T45" i="1"/>
  <c r="U45" i="1" s="1"/>
  <c r="S250" i="1"/>
  <c r="T249" i="1"/>
  <c r="U249" i="1" s="1"/>
  <c r="S43" i="1" l="1"/>
  <c r="T44" i="1"/>
  <c r="U44" i="1" s="1"/>
  <c r="S251" i="1"/>
  <c r="T250" i="1"/>
  <c r="U250" i="1" s="1"/>
  <c r="S42" i="1" l="1"/>
  <c r="T43" i="1"/>
  <c r="U43" i="1" s="1"/>
  <c r="S252" i="1"/>
  <c r="T251" i="1"/>
  <c r="U251" i="1" s="1"/>
  <c r="T42" i="1" l="1"/>
  <c r="U42" i="1" s="1"/>
  <c r="S41" i="1"/>
  <c r="S253" i="1"/>
  <c r="T252" i="1"/>
  <c r="U252" i="1" s="1"/>
  <c r="T41" i="1" l="1"/>
  <c r="U41" i="1" s="1"/>
  <c r="S40" i="1"/>
  <c r="S254" i="1"/>
  <c r="T253" i="1"/>
  <c r="U253" i="1" s="1"/>
  <c r="S39" i="1" l="1"/>
  <c r="T40" i="1"/>
  <c r="U40" i="1" s="1"/>
  <c r="S255" i="1"/>
  <c r="T254" i="1"/>
  <c r="U254" i="1" s="1"/>
  <c r="S38" i="1" l="1"/>
  <c r="T39" i="1"/>
  <c r="U39" i="1" s="1"/>
  <c r="S256" i="1"/>
  <c r="T255" i="1"/>
  <c r="U255" i="1" s="1"/>
  <c r="S37" i="1" l="1"/>
  <c r="T38" i="1"/>
  <c r="U38" i="1" s="1"/>
  <c r="S257" i="1"/>
  <c r="T256" i="1"/>
  <c r="U256" i="1" s="1"/>
  <c r="S36" i="1" l="1"/>
  <c r="T37" i="1"/>
  <c r="U37" i="1" s="1"/>
  <c r="S258" i="1"/>
  <c r="T257" i="1"/>
  <c r="U257" i="1" s="1"/>
  <c r="S35" i="1" l="1"/>
  <c r="T36" i="1"/>
  <c r="U36" i="1" s="1"/>
  <c r="S259" i="1"/>
  <c r="T258" i="1"/>
  <c r="U258" i="1" s="1"/>
  <c r="S34" i="1" l="1"/>
  <c r="T35" i="1"/>
  <c r="U35" i="1" s="1"/>
  <c r="S260" i="1"/>
  <c r="T259" i="1"/>
  <c r="U259" i="1" s="1"/>
  <c r="T34" i="1" l="1"/>
  <c r="U34" i="1" s="1"/>
  <c r="S33" i="1"/>
  <c r="S261" i="1"/>
  <c r="T260" i="1"/>
  <c r="U260" i="1" s="1"/>
  <c r="S32" i="1" l="1"/>
  <c r="T33" i="1"/>
  <c r="U33" i="1" s="1"/>
  <c r="S262" i="1"/>
  <c r="T261" i="1"/>
  <c r="U261" i="1" s="1"/>
  <c r="T32" i="1" l="1"/>
  <c r="U32" i="1" s="1"/>
  <c r="S31" i="1"/>
  <c r="S263" i="1"/>
  <c r="T262" i="1"/>
  <c r="U262" i="1" s="1"/>
  <c r="S30" i="1" l="1"/>
  <c r="T31" i="1"/>
  <c r="U31" i="1" s="1"/>
  <c r="S264" i="1"/>
  <c r="T263" i="1"/>
  <c r="U263" i="1" s="1"/>
  <c r="T30" i="1" l="1"/>
  <c r="U30" i="1" s="1"/>
  <c r="S29" i="1"/>
  <c r="S265" i="1"/>
  <c r="T264" i="1"/>
  <c r="U264" i="1" s="1"/>
  <c r="S28" i="1" l="1"/>
  <c r="T29" i="1"/>
  <c r="U29" i="1" s="1"/>
  <c r="S266" i="1"/>
  <c r="T265" i="1"/>
  <c r="U265" i="1" s="1"/>
  <c r="S27" i="1" l="1"/>
  <c r="T28" i="1"/>
  <c r="U28" i="1" s="1"/>
  <c r="S267" i="1"/>
  <c r="T266" i="1"/>
  <c r="U266" i="1" s="1"/>
  <c r="S26" i="1" l="1"/>
  <c r="T27" i="1"/>
  <c r="U27" i="1" s="1"/>
  <c r="S268" i="1"/>
  <c r="T267" i="1"/>
  <c r="U267" i="1" s="1"/>
  <c r="T26" i="1" l="1"/>
  <c r="U26" i="1" s="1"/>
  <c r="S25" i="1"/>
  <c r="S269" i="1"/>
  <c r="T268" i="1"/>
  <c r="U268" i="1" s="1"/>
  <c r="T25" i="1" l="1"/>
  <c r="U25" i="1" s="1"/>
  <c r="S24" i="1"/>
  <c r="S270" i="1"/>
  <c r="T269" i="1"/>
  <c r="U269" i="1" s="1"/>
  <c r="T24" i="1" l="1"/>
  <c r="U24" i="1" s="1"/>
  <c r="S23" i="1"/>
  <c r="S271" i="1"/>
  <c r="T270" i="1"/>
  <c r="U270" i="1" s="1"/>
  <c r="S22" i="1" l="1"/>
  <c r="T23" i="1"/>
  <c r="U23" i="1" s="1"/>
  <c r="S272" i="1"/>
  <c r="T271" i="1"/>
  <c r="U271" i="1" s="1"/>
  <c r="S21" i="1" l="1"/>
  <c r="T22" i="1"/>
  <c r="U22" i="1" s="1"/>
  <c r="S273" i="1"/>
  <c r="T272" i="1"/>
  <c r="U272" i="1" s="1"/>
  <c r="S20" i="1" l="1"/>
  <c r="T21" i="1"/>
  <c r="S274" i="1"/>
  <c r="T273" i="1"/>
  <c r="U273" i="1" s="1"/>
  <c r="S19" i="1" l="1"/>
  <c r="T20" i="1"/>
  <c r="S275" i="1"/>
  <c r="T274" i="1"/>
  <c r="U274" i="1" s="1"/>
  <c r="S18" i="1" l="1"/>
  <c r="T19" i="1"/>
  <c r="S276" i="1"/>
  <c r="T275" i="1"/>
  <c r="U275" i="1" s="1"/>
  <c r="T18" i="1" l="1"/>
  <c r="S17" i="1"/>
  <c r="S277" i="1"/>
  <c r="T276" i="1"/>
  <c r="U276" i="1" s="1"/>
  <c r="S16" i="1" l="1"/>
  <c r="T17" i="1"/>
  <c r="S278" i="1"/>
  <c r="T277" i="1"/>
  <c r="U277" i="1" s="1"/>
  <c r="S15" i="1" l="1"/>
  <c r="T16" i="1"/>
  <c r="S279" i="1"/>
  <c r="T278" i="1"/>
  <c r="U278" i="1" s="1"/>
  <c r="T15" i="1" l="1"/>
  <c r="S14" i="1"/>
  <c r="S280" i="1"/>
  <c r="T279" i="1"/>
  <c r="U279" i="1" s="1"/>
  <c r="S13" i="1" l="1"/>
  <c r="T14" i="1"/>
  <c r="S281" i="1"/>
  <c r="T280" i="1"/>
  <c r="U280" i="1" s="1"/>
  <c r="S12" i="1" l="1"/>
  <c r="T13" i="1"/>
  <c r="S282" i="1"/>
  <c r="T281" i="1"/>
  <c r="U281" i="1" s="1"/>
  <c r="S11" i="1" l="1"/>
  <c r="T12" i="1"/>
  <c r="S283" i="1"/>
  <c r="T282" i="1"/>
  <c r="U282" i="1" s="1"/>
  <c r="T11" i="1" l="1"/>
  <c r="S10" i="1"/>
  <c r="S284" i="1"/>
  <c r="T283" i="1"/>
  <c r="U283" i="1" s="1"/>
  <c r="T10" i="1" l="1"/>
  <c r="S9" i="1"/>
  <c r="S285" i="1"/>
  <c r="T284" i="1"/>
  <c r="U284" i="1" s="1"/>
  <c r="T9" i="1" l="1"/>
  <c r="S8" i="1"/>
  <c r="S286" i="1"/>
  <c r="T285" i="1"/>
  <c r="U285" i="1" s="1"/>
  <c r="S7" i="1" l="1"/>
  <c r="T8" i="1"/>
  <c r="S287" i="1"/>
  <c r="T286" i="1"/>
  <c r="U286" i="1" s="1"/>
  <c r="S6" i="1" l="1"/>
  <c r="T7" i="1"/>
  <c r="S288" i="1"/>
  <c r="T287" i="1"/>
  <c r="U287" i="1" s="1"/>
  <c r="S5" i="1" l="1"/>
  <c r="T6" i="1"/>
  <c r="S289" i="1"/>
  <c r="T288" i="1"/>
  <c r="U288" i="1" s="1"/>
  <c r="S4" i="1" l="1"/>
  <c r="T5" i="1"/>
  <c r="S290" i="1"/>
  <c r="T289" i="1"/>
  <c r="U289" i="1" s="1"/>
  <c r="S3" i="1" l="1"/>
  <c r="T4" i="1"/>
  <c r="S291" i="1"/>
  <c r="T290" i="1"/>
  <c r="U290" i="1" s="1"/>
  <c r="S2" i="1" l="1"/>
  <c r="T3" i="1"/>
  <c r="S292" i="1"/>
  <c r="T291" i="1"/>
  <c r="U291" i="1" s="1"/>
  <c r="S1" i="1" l="1"/>
  <c r="T1" i="1" s="1"/>
  <c r="T2" i="1"/>
  <c r="S293" i="1"/>
  <c r="T292" i="1"/>
  <c r="U292" i="1" s="1"/>
  <c r="S294" i="1" l="1"/>
  <c r="T293" i="1"/>
  <c r="U293" i="1" s="1"/>
  <c r="S295" i="1" l="1"/>
  <c r="T294" i="1"/>
  <c r="U294" i="1" s="1"/>
  <c r="S296" i="1" l="1"/>
  <c r="T295" i="1"/>
  <c r="U295" i="1" s="1"/>
  <c r="S297" i="1" l="1"/>
  <c r="T296" i="1"/>
  <c r="U296" i="1" s="1"/>
  <c r="S298" i="1" l="1"/>
  <c r="T297" i="1"/>
  <c r="U297" i="1" s="1"/>
  <c r="S299" i="1" l="1"/>
  <c r="T298" i="1"/>
  <c r="U298" i="1" s="1"/>
  <c r="S300" i="1" l="1"/>
  <c r="T299" i="1"/>
  <c r="U299" i="1" s="1"/>
  <c r="S301" i="1" l="1"/>
  <c r="T300" i="1"/>
  <c r="U300" i="1" s="1"/>
  <c r="S302" i="1" l="1"/>
  <c r="T301" i="1"/>
  <c r="U301" i="1" s="1"/>
  <c r="S303" i="1" l="1"/>
  <c r="T302" i="1"/>
  <c r="U302" i="1" s="1"/>
  <c r="S304" i="1" l="1"/>
  <c r="T303" i="1"/>
  <c r="U303" i="1" s="1"/>
  <c r="S305" i="1" l="1"/>
  <c r="T304" i="1"/>
  <c r="U304" i="1" s="1"/>
  <c r="S306" i="1" l="1"/>
  <c r="T305" i="1"/>
  <c r="U305" i="1" s="1"/>
  <c r="S307" i="1" l="1"/>
  <c r="T306" i="1"/>
  <c r="U306" i="1" s="1"/>
  <c r="S308" i="1" l="1"/>
  <c r="T307" i="1"/>
  <c r="U307" i="1" s="1"/>
  <c r="S309" i="1" l="1"/>
  <c r="T308" i="1"/>
  <c r="U308" i="1" s="1"/>
  <c r="S310" i="1" l="1"/>
  <c r="T309" i="1"/>
  <c r="U309" i="1" s="1"/>
  <c r="S311" i="1" l="1"/>
  <c r="T310" i="1"/>
  <c r="U310" i="1" s="1"/>
  <c r="S312" i="1" l="1"/>
  <c r="T311" i="1"/>
  <c r="U311" i="1" s="1"/>
  <c r="S313" i="1" l="1"/>
  <c r="T312" i="1"/>
  <c r="U312" i="1" s="1"/>
  <c r="S314" i="1" l="1"/>
  <c r="T313" i="1"/>
  <c r="U313" i="1" s="1"/>
  <c r="S315" i="1" l="1"/>
  <c r="T314" i="1"/>
  <c r="U314" i="1" s="1"/>
  <c r="S316" i="1" l="1"/>
  <c r="T315" i="1"/>
  <c r="U315" i="1" s="1"/>
  <c r="S317" i="1" l="1"/>
  <c r="T316" i="1"/>
  <c r="U316" i="1" s="1"/>
  <c r="S318" i="1" l="1"/>
  <c r="T317" i="1"/>
  <c r="U317" i="1" s="1"/>
  <c r="S319" i="1" l="1"/>
  <c r="T318" i="1"/>
  <c r="U318" i="1" s="1"/>
  <c r="S320" i="1" l="1"/>
  <c r="T319" i="1"/>
  <c r="U319" i="1" s="1"/>
  <c r="S321" i="1" l="1"/>
  <c r="T320" i="1"/>
  <c r="U320" i="1" s="1"/>
  <c r="S322" i="1" l="1"/>
  <c r="T321" i="1"/>
  <c r="U321" i="1" s="1"/>
  <c r="S323" i="1" l="1"/>
  <c r="T322" i="1"/>
  <c r="U322" i="1" s="1"/>
  <c r="S324" i="1" l="1"/>
  <c r="T323" i="1"/>
  <c r="U323" i="1" s="1"/>
  <c r="S325" i="1" l="1"/>
  <c r="T324" i="1"/>
  <c r="U324" i="1" s="1"/>
  <c r="S326" i="1" l="1"/>
  <c r="T325" i="1"/>
  <c r="U325" i="1" s="1"/>
  <c r="S327" i="1" l="1"/>
  <c r="T326" i="1"/>
  <c r="U326" i="1" s="1"/>
  <c r="S328" i="1" l="1"/>
  <c r="T327" i="1"/>
  <c r="U327" i="1" s="1"/>
  <c r="S329" i="1" l="1"/>
  <c r="T328" i="1"/>
  <c r="U328" i="1" s="1"/>
  <c r="S330" i="1" l="1"/>
  <c r="T329" i="1"/>
  <c r="U329" i="1" s="1"/>
  <c r="S331" i="1" l="1"/>
  <c r="T330" i="1"/>
  <c r="U330" i="1" s="1"/>
  <c r="S332" i="1" l="1"/>
  <c r="T331" i="1"/>
  <c r="U331" i="1" s="1"/>
  <c r="S333" i="1" l="1"/>
  <c r="T332" i="1"/>
  <c r="U332" i="1" s="1"/>
  <c r="S334" i="1" l="1"/>
  <c r="T333" i="1"/>
  <c r="U333" i="1" s="1"/>
  <c r="S335" i="1" l="1"/>
  <c r="T334" i="1"/>
  <c r="U334" i="1" s="1"/>
  <c r="S336" i="1" l="1"/>
  <c r="T335" i="1"/>
  <c r="U335" i="1" s="1"/>
  <c r="S337" i="1" l="1"/>
  <c r="T336" i="1"/>
  <c r="U336" i="1" s="1"/>
  <c r="S338" i="1" l="1"/>
  <c r="T337" i="1"/>
  <c r="U337" i="1" s="1"/>
  <c r="S339" i="1" l="1"/>
  <c r="T338" i="1"/>
  <c r="U338" i="1" s="1"/>
  <c r="S340" i="1" l="1"/>
  <c r="T339" i="1"/>
  <c r="U339" i="1" s="1"/>
  <c r="S341" i="1" l="1"/>
  <c r="T340" i="1"/>
  <c r="U340" i="1" s="1"/>
  <c r="S342" i="1" l="1"/>
  <c r="T341" i="1"/>
  <c r="U341" i="1" s="1"/>
  <c r="S343" i="1" l="1"/>
  <c r="T342" i="1"/>
  <c r="U342" i="1" s="1"/>
  <c r="S344" i="1" l="1"/>
  <c r="T343" i="1"/>
  <c r="U343" i="1" s="1"/>
  <c r="S345" i="1" l="1"/>
  <c r="T344" i="1"/>
  <c r="U344" i="1" s="1"/>
  <c r="S346" i="1" l="1"/>
  <c r="T345" i="1"/>
  <c r="U345" i="1" s="1"/>
  <c r="S347" i="1" l="1"/>
  <c r="T346" i="1"/>
  <c r="U346" i="1" s="1"/>
  <c r="S348" i="1" l="1"/>
  <c r="T347" i="1"/>
  <c r="U347" i="1" s="1"/>
  <c r="S349" i="1" l="1"/>
  <c r="T348" i="1"/>
  <c r="U348" i="1" s="1"/>
  <c r="S350" i="1" l="1"/>
  <c r="T349" i="1"/>
  <c r="U349" i="1" s="1"/>
  <c r="S351" i="1" l="1"/>
  <c r="T350" i="1"/>
  <c r="U350" i="1" s="1"/>
  <c r="S352" i="1" l="1"/>
  <c r="T351" i="1"/>
  <c r="U351" i="1" s="1"/>
  <c r="S353" i="1" l="1"/>
  <c r="T352" i="1"/>
  <c r="U352" i="1" s="1"/>
  <c r="S354" i="1" l="1"/>
  <c r="T353" i="1"/>
  <c r="U353" i="1" s="1"/>
  <c r="S355" i="1" l="1"/>
  <c r="T354" i="1"/>
  <c r="U354" i="1" s="1"/>
  <c r="S356" i="1" l="1"/>
  <c r="T355" i="1"/>
  <c r="U355" i="1" s="1"/>
  <c r="S357" i="1" l="1"/>
  <c r="T356" i="1"/>
  <c r="U356" i="1" s="1"/>
  <c r="S358" i="1" l="1"/>
  <c r="T357" i="1"/>
  <c r="U357" i="1" s="1"/>
  <c r="S359" i="1" l="1"/>
  <c r="T358" i="1"/>
  <c r="U358" i="1" s="1"/>
  <c r="S360" i="1" l="1"/>
  <c r="T359" i="1"/>
  <c r="U359" i="1" s="1"/>
  <c r="S361" i="1" l="1"/>
  <c r="T360" i="1"/>
  <c r="U360" i="1" s="1"/>
  <c r="S362" i="1" l="1"/>
  <c r="T361" i="1"/>
  <c r="U361" i="1" s="1"/>
  <c r="S363" i="1" l="1"/>
  <c r="T362" i="1"/>
  <c r="U362" i="1" s="1"/>
  <c r="S364" i="1" l="1"/>
  <c r="T363" i="1"/>
  <c r="U363" i="1" s="1"/>
  <c r="S365" i="1" l="1"/>
  <c r="T364" i="1"/>
  <c r="U364" i="1" s="1"/>
  <c r="S366" i="1" l="1"/>
  <c r="T365" i="1"/>
  <c r="U365" i="1" s="1"/>
  <c r="S367" i="1" l="1"/>
  <c r="T366" i="1"/>
  <c r="U366" i="1" s="1"/>
  <c r="S368" i="1" l="1"/>
  <c r="T367" i="1"/>
  <c r="U367" i="1" s="1"/>
  <c r="S369" i="1" l="1"/>
  <c r="T368" i="1"/>
  <c r="U368" i="1" s="1"/>
  <c r="S370" i="1" l="1"/>
  <c r="T369" i="1"/>
  <c r="U369" i="1" s="1"/>
  <c r="S371" i="1" l="1"/>
  <c r="T370" i="1"/>
  <c r="U370" i="1" s="1"/>
  <c r="S372" i="1" l="1"/>
  <c r="T371" i="1"/>
  <c r="U371" i="1" s="1"/>
  <c r="S373" i="1" l="1"/>
  <c r="T372" i="1"/>
  <c r="U372" i="1" s="1"/>
  <c r="S374" i="1" l="1"/>
  <c r="T373" i="1"/>
  <c r="U373" i="1" s="1"/>
  <c r="S375" i="1" l="1"/>
  <c r="T374" i="1"/>
  <c r="U374" i="1" s="1"/>
  <c r="S376" i="1" l="1"/>
  <c r="T375" i="1"/>
  <c r="U375" i="1" s="1"/>
  <c r="S377" i="1" l="1"/>
  <c r="T376" i="1"/>
  <c r="U376" i="1" s="1"/>
  <c r="S378" i="1" l="1"/>
  <c r="T377" i="1"/>
  <c r="U377" i="1" s="1"/>
  <c r="S379" i="1" l="1"/>
  <c r="T378" i="1"/>
  <c r="U378" i="1" s="1"/>
  <c r="S380" i="1" l="1"/>
  <c r="T379" i="1"/>
  <c r="U379" i="1" s="1"/>
  <c r="S381" i="1" l="1"/>
  <c r="T380" i="1"/>
  <c r="U380" i="1" s="1"/>
  <c r="S382" i="1" l="1"/>
  <c r="T381" i="1"/>
  <c r="U381" i="1" s="1"/>
  <c r="S383" i="1" l="1"/>
  <c r="T382" i="1"/>
  <c r="U382" i="1" s="1"/>
  <c r="S384" i="1" l="1"/>
  <c r="T383" i="1"/>
  <c r="U383" i="1" s="1"/>
  <c r="S385" i="1" l="1"/>
  <c r="T384" i="1"/>
  <c r="U384" i="1" s="1"/>
  <c r="S386" i="1" l="1"/>
  <c r="T385" i="1"/>
  <c r="U385" i="1" s="1"/>
  <c r="S387" i="1" l="1"/>
  <c r="T386" i="1"/>
  <c r="U386" i="1" s="1"/>
  <c r="S388" i="1" l="1"/>
  <c r="T387" i="1"/>
  <c r="U387" i="1" s="1"/>
  <c r="S389" i="1" l="1"/>
  <c r="T388" i="1"/>
  <c r="U388" i="1" s="1"/>
  <c r="S390" i="1" l="1"/>
  <c r="T389" i="1"/>
  <c r="U389" i="1" s="1"/>
  <c r="S391" i="1" l="1"/>
  <c r="T390" i="1"/>
  <c r="U390" i="1" s="1"/>
  <c r="S392" i="1" l="1"/>
  <c r="T391" i="1"/>
  <c r="U391" i="1" s="1"/>
  <c r="S393" i="1" l="1"/>
  <c r="T392" i="1"/>
  <c r="U392" i="1" s="1"/>
  <c r="S394" i="1" l="1"/>
  <c r="T393" i="1"/>
  <c r="U393" i="1" s="1"/>
  <c r="S395" i="1" l="1"/>
  <c r="T394" i="1"/>
  <c r="U394" i="1" s="1"/>
  <c r="S396" i="1" l="1"/>
  <c r="T395" i="1"/>
  <c r="U395" i="1" s="1"/>
  <c r="S397" i="1" l="1"/>
  <c r="T396" i="1"/>
  <c r="U396" i="1" s="1"/>
  <c r="S398" i="1" l="1"/>
  <c r="T397" i="1"/>
  <c r="U397" i="1" s="1"/>
  <c r="S399" i="1" l="1"/>
  <c r="T398" i="1"/>
  <c r="U398" i="1" s="1"/>
  <c r="S400" i="1" l="1"/>
  <c r="T399" i="1"/>
  <c r="U399" i="1" s="1"/>
  <c r="S401" i="1" l="1"/>
  <c r="T400" i="1"/>
  <c r="U400" i="1" s="1"/>
  <c r="S402" i="1" l="1"/>
  <c r="T401" i="1"/>
  <c r="U401" i="1" s="1"/>
  <c r="S403" i="1" l="1"/>
  <c r="T402" i="1"/>
  <c r="U402" i="1" s="1"/>
  <c r="S404" i="1" l="1"/>
  <c r="T403" i="1"/>
  <c r="U403" i="1" s="1"/>
  <c r="S405" i="1" l="1"/>
  <c r="T404" i="1"/>
  <c r="U404" i="1" s="1"/>
  <c r="S406" i="1" l="1"/>
  <c r="T405" i="1"/>
  <c r="U405" i="1" s="1"/>
  <c r="S407" i="1" l="1"/>
  <c r="T406" i="1"/>
  <c r="U406" i="1" s="1"/>
  <c r="S408" i="1" l="1"/>
  <c r="T407" i="1"/>
  <c r="U407" i="1" s="1"/>
  <c r="S409" i="1" l="1"/>
  <c r="T408" i="1"/>
  <c r="U408" i="1" s="1"/>
  <c r="S410" i="1" l="1"/>
  <c r="T409" i="1"/>
  <c r="U409" i="1" s="1"/>
  <c r="S411" i="1" l="1"/>
  <c r="T410" i="1"/>
  <c r="U410" i="1" s="1"/>
  <c r="S412" i="1" l="1"/>
  <c r="T411" i="1"/>
  <c r="U411" i="1" s="1"/>
  <c r="S413" i="1" l="1"/>
  <c r="T412" i="1"/>
  <c r="U412" i="1" s="1"/>
  <c r="S414" i="1" l="1"/>
  <c r="T413" i="1"/>
  <c r="U413" i="1" s="1"/>
  <c r="S415" i="1" l="1"/>
  <c r="T414" i="1"/>
  <c r="U414" i="1" s="1"/>
  <c r="S416" i="1" l="1"/>
  <c r="T415" i="1"/>
  <c r="U415" i="1" s="1"/>
  <c r="S417" i="1" l="1"/>
  <c r="T416" i="1"/>
  <c r="U416" i="1" s="1"/>
  <c r="S418" i="1" l="1"/>
  <c r="T417" i="1"/>
  <c r="U417" i="1" s="1"/>
  <c r="S419" i="1" l="1"/>
  <c r="T418" i="1"/>
  <c r="U418" i="1" s="1"/>
  <c r="S420" i="1" l="1"/>
  <c r="T419" i="1"/>
  <c r="U419" i="1" s="1"/>
  <c r="S421" i="1" l="1"/>
  <c r="T420" i="1"/>
  <c r="U420" i="1" s="1"/>
  <c r="S422" i="1" l="1"/>
  <c r="T421" i="1"/>
  <c r="U421" i="1" s="1"/>
  <c r="S423" i="1" l="1"/>
  <c r="T422" i="1"/>
  <c r="U422" i="1" s="1"/>
  <c r="S424" i="1" l="1"/>
  <c r="T423" i="1"/>
  <c r="U423" i="1" s="1"/>
  <c r="S425" i="1" l="1"/>
  <c r="T424" i="1"/>
  <c r="U424" i="1" s="1"/>
  <c r="S426" i="1" l="1"/>
  <c r="T425" i="1"/>
  <c r="U425" i="1" s="1"/>
  <c r="S427" i="1" l="1"/>
  <c r="T426" i="1"/>
  <c r="U426" i="1" s="1"/>
  <c r="S428" i="1" l="1"/>
  <c r="T427" i="1"/>
  <c r="U427" i="1" s="1"/>
  <c r="S429" i="1" l="1"/>
  <c r="T428" i="1"/>
  <c r="U428" i="1" s="1"/>
  <c r="S430" i="1" l="1"/>
  <c r="T429" i="1"/>
  <c r="U429" i="1" s="1"/>
  <c r="S431" i="1" l="1"/>
  <c r="T430" i="1"/>
  <c r="U430" i="1" s="1"/>
  <c r="S432" i="1" l="1"/>
  <c r="T431" i="1"/>
  <c r="U431" i="1" s="1"/>
  <c r="S433" i="1" l="1"/>
  <c r="T432" i="1"/>
  <c r="U432" i="1" s="1"/>
  <c r="S434" i="1" l="1"/>
  <c r="T433" i="1"/>
  <c r="U433" i="1" s="1"/>
  <c r="S435" i="1" l="1"/>
  <c r="T434" i="1"/>
  <c r="U434" i="1" s="1"/>
  <c r="S436" i="1" l="1"/>
  <c r="T435" i="1"/>
  <c r="U435" i="1" s="1"/>
  <c r="S437" i="1" l="1"/>
  <c r="T436" i="1"/>
  <c r="U436" i="1" s="1"/>
  <c r="S438" i="1" l="1"/>
  <c r="T437" i="1"/>
  <c r="U437" i="1" s="1"/>
  <c r="S439" i="1" l="1"/>
  <c r="T438" i="1"/>
  <c r="U438" i="1" s="1"/>
  <c r="S440" i="1" l="1"/>
  <c r="T439" i="1"/>
  <c r="U439" i="1" s="1"/>
  <c r="S441" i="1" l="1"/>
  <c r="T440" i="1"/>
  <c r="U440" i="1" s="1"/>
  <c r="S442" i="1" l="1"/>
  <c r="T441" i="1"/>
  <c r="U441" i="1" s="1"/>
  <c r="S443" i="1" l="1"/>
  <c r="T442" i="1"/>
  <c r="U442" i="1" s="1"/>
  <c r="S444" i="1" l="1"/>
  <c r="T443" i="1"/>
  <c r="U443" i="1" s="1"/>
  <c r="S445" i="1" l="1"/>
  <c r="T444" i="1"/>
  <c r="U444" i="1" s="1"/>
  <c r="S446" i="1" l="1"/>
  <c r="T445" i="1"/>
  <c r="U445" i="1" s="1"/>
  <c r="S447" i="1" l="1"/>
  <c r="T446" i="1"/>
  <c r="U446" i="1" s="1"/>
  <c r="S448" i="1" l="1"/>
  <c r="T447" i="1"/>
  <c r="U447" i="1" s="1"/>
  <c r="S449" i="1" l="1"/>
  <c r="T448" i="1"/>
  <c r="U448" i="1" s="1"/>
  <c r="S450" i="1" l="1"/>
  <c r="T449" i="1"/>
  <c r="U449" i="1" s="1"/>
  <c r="S451" i="1" l="1"/>
  <c r="T450" i="1"/>
  <c r="U450" i="1" s="1"/>
  <c r="S452" i="1" l="1"/>
  <c r="T451" i="1"/>
  <c r="U451" i="1" s="1"/>
  <c r="S453" i="1" l="1"/>
  <c r="T452" i="1"/>
  <c r="U452" i="1" s="1"/>
  <c r="S454" i="1" l="1"/>
  <c r="T453" i="1"/>
  <c r="U453" i="1" s="1"/>
  <c r="S455" i="1" l="1"/>
  <c r="T454" i="1"/>
  <c r="U454" i="1" s="1"/>
  <c r="S456" i="1" l="1"/>
  <c r="T455" i="1"/>
  <c r="U455" i="1" s="1"/>
  <c r="S457" i="1" l="1"/>
  <c r="T456" i="1"/>
  <c r="U456" i="1" s="1"/>
  <c r="S458" i="1" l="1"/>
  <c r="T457" i="1"/>
  <c r="U457" i="1" s="1"/>
  <c r="S459" i="1" l="1"/>
  <c r="T458" i="1"/>
  <c r="U458" i="1" s="1"/>
  <c r="S460" i="1" l="1"/>
  <c r="T459" i="1"/>
  <c r="U459" i="1" s="1"/>
  <c r="S461" i="1" l="1"/>
  <c r="T460" i="1"/>
  <c r="U460" i="1" s="1"/>
  <c r="S462" i="1" l="1"/>
  <c r="T461" i="1"/>
  <c r="U461" i="1" s="1"/>
  <c r="S463" i="1" l="1"/>
  <c r="T462" i="1"/>
  <c r="U462" i="1" s="1"/>
  <c r="S464" i="1" l="1"/>
  <c r="T463" i="1"/>
  <c r="U463" i="1" s="1"/>
  <c r="S465" i="1" l="1"/>
  <c r="T464" i="1"/>
  <c r="U464" i="1" s="1"/>
  <c r="S466" i="1" l="1"/>
  <c r="T465" i="1"/>
  <c r="U465" i="1" s="1"/>
  <c r="S467" i="1" l="1"/>
  <c r="T466" i="1"/>
  <c r="U466" i="1" s="1"/>
  <c r="S468" i="1" l="1"/>
  <c r="T467" i="1"/>
  <c r="U467" i="1" s="1"/>
  <c r="S469" i="1" l="1"/>
  <c r="T468" i="1"/>
  <c r="U468" i="1" s="1"/>
  <c r="S470" i="1" l="1"/>
  <c r="T469" i="1"/>
  <c r="U469" i="1" s="1"/>
  <c r="S471" i="1" l="1"/>
  <c r="T470" i="1"/>
  <c r="U470" i="1" s="1"/>
  <c r="S472" i="1" l="1"/>
  <c r="T471" i="1"/>
  <c r="U471" i="1" s="1"/>
  <c r="S473" i="1" l="1"/>
  <c r="T472" i="1"/>
  <c r="U472" i="1" s="1"/>
  <c r="S474" i="1" l="1"/>
  <c r="T473" i="1"/>
  <c r="U473" i="1" s="1"/>
  <c r="S475" i="1" l="1"/>
  <c r="T474" i="1"/>
  <c r="U474" i="1" s="1"/>
  <c r="S476" i="1" l="1"/>
  <c r="T475" i="1"/>
  <c r="U475" i="1" s="1"/>
  <c r="S477" i="1" l="1"/>
  <c r="T476" i="1"/>
  <c r="U476" i="1" s="1"/>
  <c r="S478" i="1" l="1"/>
  <c r="T477" i="1"/>
  <c r="U477" i="1" s="1"/>
  <c r="S479" i="1" l="1"/>
  <c r="T478" i="1"/>
  <c r="U478" i="1" s="1"/>
  <c r="S480" i="1" l="1"/>
  <c r="T479" i="1"/>
  <c r="U479" i="1" s="1"/>
  <c r="S481" i="1" l="1"/>
  <c r="T480" i="1"/>
  <c r="U480" i="1" s="1"/>
  <c r="S482" i="1" l="1"/>
  <c r="T481" i="1"/>
  <c r="U481" i="1" s="1"/>
  <c r="S483" i="1" l="1"/>
  <c r="T482" i="1"/>
  <c r="U482" i="1" s="1"/>
  <c r="S484" i="1" l="1"/>
  <c r="T483" i="1"/>
  <c r="U483" i="1" s="1"/>
  <c r="S485" i="1" l="1"/>
  <c r="T484" i="1"/>
  <c r="U484" i="1" s="1"/>
  <c r="S486" i="1" l="1"/>
  <c r="T485" i="1"/>
  <c r="U485" i="1" s="1"/>
  <c r="S487" i="1" l="1"/>
  <c r="T486" i="1"/>
  <c r="U486" i="1" s="1"/>
  <c r="S488" i="1" l="1"/>
  <c r="T487" i="1"/>
  <c r="U487" i="1" s="1"/>
  <c r="S489" i="1" l="1"/>
  <c r="T488" i="1"/>
  <c r="U488" i="1" s="1"/>
  <c r="S490" i="1" l="1"/>
  <c r="T489" i="1"/>
  <c r="U489" i="1" s="1"/>
  <c r="S491" i="1" l="1"/>
  <c r="T490" i="1"/>
  <c r="U490" i="1" s="1"/>
  <c r="S492" i="1" l="1"/>
  <c r="T491" i="1"/>
  <c r="U491" i="1" s="1"/>
  <c r="S493" i="1" l="1"/>
  <c r="T492" i="1"/>
  <c r="U492" i="1" s="1"/>
  <c r="S494" i="1" l="1"/>
  <c r="T493" i="1"/>
  <c r="U493" i="1" s="1"/>
  <c r="S495" i="1" l="1"/>
  <c r="T494" i="1"/>
  <c r="U494" i="1" s="1"/>
  <c r="S496" i="1" l="1"/>
  <c r="T495" i="1"/>
  <c r="U495" i="1" s="1"/>
  <c r="S497" i="1" l="1"/>
  <c r="T496" i="1"/>
  <c r="U496" i="1" s="1"/>
  <c r="S498" i="1" l="1"/>
  <c r="T497" i="1"/>
  <c r="U497" i="1" s="1"/>
  <c r="S499" i="1" l="1"/>
  <c r="T498" i="1"/>
  <c r="U498" i="1" s="1"/>
  <c r="S500" i="1" l="1"/>
  <c r="T499" i="1"/>
  <c r="U499" i="1" s="1"/>
  <c r="S501" i="1" l="1"/>
  <c r="T500" i="1"/>
  <c r="U500" i="1" s="1"/>
  <c r="S502" i="1" l="1"/>
  <c r="T501" i="1"/>
  <c r="U501" i="1" s="1"/>
  <c r="S503" i="1" l="1"/>
  <c r="T502" i="1"/>
  <c r="U502" i="1" s="1"/>
  <c r="S504" i="1" l="1"/>
  <c r="T503" i="1"/>
  <c r="U503" i="1" s="1"/>
  <c r="S505" i="1" l="1"/>
  <c r="T504" i="1"/>
  <c r="U504" i="1" s="1"/>
  <c r="S506" i="1" l="1"/>
  <c r="T505" i="1"/>
  <c r="U505" i="1" s="1"/>
  <c r="S507" i="1" l="1"/>
  <c r="T506" i="1"/>
  <c r="U506" i="1" s="1"/>
  <c r="S508" i="1" l="1"/>
  <c r="T507" i="1"/>
  <c r="U507" i="1" s="1"/>
  <c r="S509" i="1" l="1"/>
  <c r="T508" i="1"/>
  <c r="U508" i="1" s="1"/>
  <c r="S510" i="1" l="1"/>
  <c r="T509" i="1"/>
  <c r="U509" i="1" s="1"/>
  <c r="S511" i="1" l="1"/>
  <c r="T510" i="1"/>
  <c r="U510" i="1" s="1"/>
  <c r="S512" i="1" l="1"/>
  <c r="T511" i="1"/>
  <c r="U511" i="1" s="1"/>
  <c r="S513" i="1" l="1"/>
  <c r="T512" i="1"/>
  <c r="U512" i="1" s="1"/>
  <c r="S514" i="1" l="1"/>
  <c r="T513" i="1"/>
  <c r="U513" i="1" s="1"/>
  <c r="S515" i="1" l="1"/>
  <c r="T514" i="1"/>
  <c r="U514" i="1" s="1"/>
  <c r="S516" i="1" l="1"/>
  <c r="T515" i="1"/>
  <c r="U515" i="1" s="1"/>
  <c r="S517" i="1" l="1"/>
  <c r="T516" i="1"/>
  <c r="U516" i="1" s="1"/>
  <c r="S518" i="1" l="1"/>
  <c r="T517" i="1"/>
  <c r="U517" i="1" s="1"/>
  <c r="S519" i="1" l="1"/>
  <c r="T518" i="1"/>
  <c r="U518" i="1" s="1"/>
  <c r="S520" i="1" l="1"/>
  <c r="T519" i="1"/>
  <c r="U519" i="1" s="1"/>
  <c r="S521" i="1" l="1"/>
  <c r="T520" i="1"/>
  <c r="U520" i="1" s="1"/>
  <c r="S522" i="1" l="1"/>
  <c r="T521" i="1"/>
  <c r="U521" i="1" s="1"/>
  <c r="S523" i="1" l="1"/>
  <c r="T522" i="1"/>
  <c r="U522" i="1" s="1"/>
  <c r="S524" i="1" l="1"/>
  <c r="T523" i="1"/>
  <c r="U523" i="1" s="1"/>
  <c r="S525" i="1" l="1"/>
  <c r="T524" i="1"/>
  <c r="U524" i="1" s="1"/>
  <c r="S526" i="1" l="1"/>
  <c r="T525" i="1"/>
  <c r="U525" i="1" s="1"/>
  <c r="S527" i="1" l="1"/>
  <c r="T526" i="1"/>
  <c r="U526" i="1" s="1"/>
  <c r="S528" i="1" l="1"/>
  <c r="T527" i="1"/>
  <c r="U527" i="1" s="1"/>
  <c r="S529" i="1" l="1"/>
  <c r="T528" i="1"/>
  <c r="U528" i="1" s="1"/>
  <c r="S530" i="1" l="1"/>
  <c r="T529" i="1"/>
  <c r="U529" i="1" s="1"/>
  <c r="S531" i="1" l="1"/>
  <c r="T530" i="1"/>
  <c r="U530" i="1" s="1"/>
  <c r="S532" i="1" l="1"/>
  <c r="T531" i="1"/>
  <c r="U531" i="1" s="1"/>
  <c r="S533" i="1" l="1"/>
  <c r="T532" i="1"/>
  <c r="U532" i="1" s="1"/>
  <c r="S534" i="1" l="1"/>
  <c r="T533" i="1"/>
  <c r="U533" i="1" s="1"/>
  <c r="S535" i="1" l="1"/>
  <c r="T534" i="1"/>
  <c r="U534" i="1" s="1"/>
  <c r="S536" i="1" l="1"/>
  <c r="T535" i="1"/>
  <c r="U535" i="1" s="1"/>
  <c r="S537" i="1" l="1"/>
  <c r="T536" i="1"/>
  <c r="U536" i="1" s="1"/>
  <c r="S538" i="1" l="1"/>
  <c r="T537" i="1"/>
  <c r="U537" i="1" s="1"/>
  <c r="S539" i="1" l="1"/>
  <c r="T538" i="1"/>
  <c r="U538" i="1" s="1"/>
  <c r="S540" i="1" l="1"/>
  <c r="T539" i="1"/>
  <c r="U539" i="1" s="1"/>
  <c r="S541" i="1" l="1"/>
  <c r="T540" i="1"/>
  <c r="U540" i="1" s="1"/>
  <c r="S542" i="1" l="1"/>
  <c r="T541" i="1"/>
  <c r="U541" i="1" s="1"/>
  <c r="S543" i="1" l="1"/>
  <c r="T542" i="1"/>
  <c r="U542" i="1" s="1"/>
  <c r="S544" i="1" l="1"/>
  <c r="T543" i="1"/>
  <c r="U543" i="1" s="1"/>
  <c r="S545" i="1" l="1"/>
  <c r="T544" i="1"/>
  <c r="U544" i="1" s="1"/>
  <c r="S546" i="1" l="1"/>
  <c r="T545" i="1"/>
  <c r="U545" i="1" s="1"/>
  <c r="S547" i="1" l="1"/>
  <c r="T546" i="1"/>
  <c r="U546" i="1" s="1"/>
  <c r="S548" i="1" l="1"/>
  <c r="T547" i="1"/>
  <c r="U547" i="1" s="1"/>
  <c r="S549" i="1" l="1"/>
  <c r="T548" i="1"/>
  <c r="U548" i="1" s="1"/>
  <c r="S550" i="1" l="1"/>
  <c r="T549" i="1"/>
  <c r="U549" i="1" s="1"/>
  <c r="S551" i="1" l="1"/>
  <c r="T550" i="1"/>
  <c r="U550" i="1" s="1"/>
  <c r="S552" i="1" l="1"/>
  <c r="T551" i="1"/>
  <c r="U551" i="1" s="1"/>
  <c r="S553" i="1" l="1"/>
  <c r="T552" i="1"/>
  <c r="U552" i="1" s="1"/>
  <c r="S554" i="1" l="1"/>
  <c r="T553" i="1"/>
  <c r="U553" i="1" s="1"/>
  <c r="S555" i="1" l="1"/>
  <c r="T554" i="1"/>
  <c r="U554" i="1" s="1"/>
  <c r="S556" i="1" l="1"/>
  <c r="T555" i="1"/>
  <c r="U555" i="1" s="1"/>
  <c r="S557" i="1" l="1"/>
  <c r="T556" i="1"/>
  <c r="U556" i="1" s="1"/>
  <c r="S558" i="1" l="1"/>
  <c r="T557" i="1"/>
  <c r="U557" i="1" s="1"/>
  <c r="S559" i="1" l="1"/>
  <c r="T558" i="1"/>
  <c r="U558" i="1" s="1"/>
  <c r="S560" i="1" l="1"/>
  <c r="T559" i="1"/>
  <c r="U559" i="1" s="1"/>
  <c r="S561" i="1" l="1"/>
  <c r="T560" i="1"/>
  <c r="U560" i="1" s="1"/>
  <c r="S562" i="1" l="1"/>
  <c r="T561" i="1"/>
  <c r="U561" i="1" s="1"/>
  <c r="S563" i="1" l="1"/>
  <c r="T562" i="1"/>
  <c r="U562" i="1" s="1"/>
  <c r="S564" i="1" l="1"/>
  <c r="T563" i="1"/>
  <c r="U563" i="1" s="1"/>
  <c r="S565" i="1" l="1"/>
  <c r="T564" i="1"/>
  <c r="U564" i="1" s="1"/>
  <c r="S566" i="1" l="1"/>
  <c r="T565" i="1"/>
  <c r="U565" i="1" s="1"/>
  <c r="S567" i="1" l="1"/>
  <c r="T566" i="1"/>
  <c r="U566" i="1" s="1"/>
  <c r="S568" i="1" l="1"/>
  <c r="T567" i="1"/>
  <c r="U567" i="1" s="1"/>
  <c r="S569" i="1" l="1"/>
  <c r="T568" i="1"/>
  <c r="U568" i="1" s="1"/>
  <c r="S570" i="1" l="1"/>
  <c r="T569" i="1"/>
  <c r="U569" i="1" s="1"/>
  <c r="S571" i="1" l="1"/>
  <c r="T570" i="1"/>
  <c r="U570" i="1" s="1"/>
  <c r="S572" i="1" l="1"/>
  <c r="T571" i="1"/>
  <c r="U571" i="1" s="1"/>
  <c r="S573" i="1" l="1"/>
  <c r="T572" i="1"/>
  <c r="U572" i="1" s="1"/>
  <c r="S574" i="1" l="1"/>
  <c r="T573" i="1"/>
  <c r="U573" i="1" s="1"/>
  <c r="S575" i="1" l="1"/>
  <c r="T574" i="1"/>
  <c r="U574" i="1" s="1"/>
  <c r="S576" i="1" l="1"/>
  <c r="T575" i="1"/>
  <c r="U575" i="1" s="1"/>
  <c r="S577" i="1" l="1"/>
  <c r="T576" i="1"/>
  <c r="U576" i="1" s="1"/>
  <c r="S578" i="1" l="1"/>
  <c r="T577" i="1"/>
  <c r="U577" i="1" s="1"/>
  <c r="S579" i="1" l="1"/>
  <c r="T578" i="1"/>
  <c r="U578" i="1" s="1"/>
  <c r="S580" i="1" l="1"/>
  <c r="T579" i="1"/>
  <c r="U579" i="1" s="1"/>
  <c r="S581" i="1" l="1"/>
  <c r="T580" i="1"/>
  <c r="U580" i="1" s="1"/>
  <c r="S582" i="1" l="1"/>
  <c r="T581" i="1"/>
  <c r="U581" i="1" s="1"/>
  <c r="S583" i="1" l="1"/>
  <c r="T582" i="1"/>
  <c r="U582" i="1" s="1"/>
  <c r="S584" i="1" l="1"/>
  <c r="T583" i="1"/>
  <c r="U583" i="1" s="1"/>
  <c r="S585" i="1" l="1"/>
  <c r="T584" i="1"/>
  <c r="U584" i="1" s="1"/>
  <c r="S586" i="1" l="1"/>
  <c r="T585" i="1"/>
  <c r="U585" i="1" s="1"/>
  <c r="S587" i="1" l="1"/>
  <c r="T586" i="1"/>
  <c r="U586" i="1" s="1"/>
  <c r="S588" i="1" l="1"/>
  <c r="T587" i="1"/>
  <c r="U587" i="1" s="1"/>
  <c r="S589" i="1" l="1"/>
  <c r="T588" i="1"/>
  <c r="U588" i="1" s="1"/>
  <c r="S590" i="1" l="1"/>
  <c r="T589" i="1"/>
  <c r="U589" i="1" s="1"/>
  <c r="S591" i="1" l="1"/>
  <c r="T590" i="1"/>
  <c r="U590" i="1" s="1"/>
  <c r="S592" i="1" l="1"/>
  <c r="T591" i="1"/>
  <c r="U591" i="1" s="1"/>
  <c r="S593" i="1" l="1"/>
  <c r="T592" i="1"/>
  <c r="U592" i="1" s="1"/>
  <c r="S594" i="1" l="1"/>
  <c r="T593" i="1"/>
  <c r="U593" i="1" s="1"/>
  <c r="S595" i="1" l="1"/>
  <c r="T594" i="1"/>
  <c r="U594" i="1" s="1"/>
  <c r="S596" i="1" l="1"/>
  <c r="T595" i="1"/>
  <c r="U595" i="1" s="1"/>
  <c r="S597" i="1" l="1"/>
  <c r="T596" i="1"/>
  <c r="U596" i="1" s="1"/>
  <c r="S598" i="1" l="1"/>
  <c r="T597" i="1"/>
  <c r="U597" i="1" s="1"/>
  <c r="S599" i="1" l="1"/>
  <c r="T598" i="1"/>
  <c r="U598" i="1" s="1"/>
  <c r="S600" i="1" l="1"/>
  <c r="T599" i="1"/>
  <c r="U599" i="1" s="1"/>
  <c r="S601" i="1" l="1"/>
  <c r="T600" i="1"/>
  <c r="U600" i="1" s="1"/>
  <c r="S602" i="1" l="1"/>
  <c r="T601" i="1"/>
  <c r="U601" i="1" s="1"/>
  <c r="S603" i="1" l="1"/>
  <c r="T602" i="1"/>
  <c r="U602" i="1" s="1"/>
  <c r="S604" i="1" l="1"/>
  <c r="T603" i="1"/>
  <c r="U603" i="1" s="1"/>
  <c r="S605" i="1" l="1"/>
  <c r="T604" i="1"/>
  <c r="U604" i="1" s="1"/>
  <c r="S606" i="1" l="1"/>
  <c r="T605" i="1"/>
  <c r="U605" i="1" s="1"/>
  <c r="S607" i="1" l="1"/>
  <c r="T606" i="1"/>
  <c r="U606" i="1" s="1"/>
  <c r="S608" i="1" l="1"/>
  <c r="T607" i="1"/>
  <c r="U607" i="1" s="1"/>
  <c r="S609" i="1" l="1"/>
  <c r="T608" i="1"/>
  <c r="U608" i="1" s="1"/>
  <c r="S610" i="1" l="1"/>
  <c r="T609" i="1"/>
  <c r="U609" i="1" s="1"/>
  <c r="S611" i="1" l="1"/>
  <c r="T610" i="1"/>
  <c r="U610" i="1" s="1"/>
  <c r="S612" i="1" l="1"/>
  <c r="T611" i="1"/>
  <c r="U611" i="1" s="1"/>
  <c r="S613" i="1" l="1"/>
  <c r="T612" i="1"/>
  <c r="U612" i="1" s="1"/>
  <c r="S614" i="1" l="1"/>
  <c r="T613" i="1"/>
  <c r="U613" i="1" s="1"/>
  <c r="S615" i="1" l="1"/>
  <c r="T614" i="1"/>
  <c r="U614" i="1" s="1"/>
  <c r="S616" i="1" l="1"/>
  <c r="T615" i="1"/>
  <c r="U615" i="1" s="1"/>
  <c r="S617" i="1" l="1"/>
  <c r="T616" i="1"/>
  <c r="U616" i="1" s="1"/>
  <c r="S618" i="1" l="1"/>
  <c r="T617" i="1"/>
  <c r="U617" i="1" s="1"/>
  <c r="S619" i="1" l="1"/>
  <c r="T618" i="1"/>
  <c r="U618" i="1" s="1"/>
  <c r="S620" i="1" l="1"/>
  <c r="T619" i="1"/>
  <c r="U619" i="1" s="1"/>
  <c r="S621" i="1" l="1"/>
  <c r="T620" i="1"/>
  <c r="U620" i="1" s="1"/>
  <c r="S622" i="1" l="1"/>
  <c r="T621" i="1"/>
  <c r="U621" i="1" s="1"/>
  <c r="S623" i="1" l="1"/>
  <c r="T622" i="1"/>
  <c r="U622" i="1" s="1"/>
  <c r="S624" i="1" l="1"/>
  <c r="T623" i="1"/>
  <c r="U623" i="1" s="1"/>
  <c r="S625" i="1" l="1"/>
  <c r="T624" i="1"/>
  <c r="U624" i="1" s="1"/>
  <c r="S626" i="1" l="1"/>
  <c r="T625" i="1"/>
  <c r="U625" i="1" s="1"/>
  <c r="S627" i="1" l="1"/>
  <c r="T626" i="1"/>
  <c r="U626" i="1" s="1"/>
  <c r="S628" i="1" l="1"/>
  <c r="T627" i="1"/>
  <c r="U627" i="1" s="1"/>
  <c r="S629" i="1" l="1"/>
  <c r="T628" i="1"/>
  <c r="U628" i="1" s="1"/>
  <c r="S630" i="1" l="1"/>
  <c r="T629" i="1"/>
  <c r="U629" i="1" s="1"/>
  <c r="S631" i="1" l="1"/>
  <c r="T630" i="1"/>
  <c r="U630" i="1" s="1"/>
  <c r="S632" i="1" l="1"/>
  <c r="T631" i="1"/>
  <c r="U631" i="1" s="1"/>
  <c r="S633" i="1" l="1"/>
  <c r="T632" i="1"/>
  <c r="U632" i="1" s="1"/>
  <c r="S634" i="1" l="1"/>
  <c r="T633" i="1"/>
  <c r="U633" i="1" s="1"/>
  <c r="S635" i="1" l="1"/>
  <c r="T634" i="1"/>
  <c r="U634" i="1" s="1"/>
  <c r="S636" i="1" l="1"/>
  <c r="T635" i="1"/>
  <c r="U635" i="1" s="1"/>
  <c r="S637" i="1" l="1"/>
  <c r="T636" i="1"/>
  <c r="U636" i="1" s="1"/>
  <c r="S638" i="1" l="1"/>
  <c r="T637" i="1"/>
  <c r="U637" i="1" s="1"/>
  <c r="S639" i="1" l="1"/>
  <c r="T638" i="1"/>
  <c r="U638" i="1" s="1"/>
  <c r="S640" i="1" l="1"/>
  <c r="T639" i="1"/>
  <c r="U639" i="1" s="1"/>
  <c r="S641" i="1" l="1"/>
  <c r="T640" i="1"/>
  <c r="U640" i="1" s="1"/>
  <c r="S642" i="1" l="1"/>
  <c r="T641" i="1"/>
  <c r="U641" i="1" s="1"/>
  <c r="S643" i="1" l="1"/>
  <c r="T642" i="1"/>
  <c r="U642" i="1" s="1"/>
  <c r="S644" i="1" l="1"/>
  <c r="T643" i="1"/>
  <c r="U643" i="1" s="1"/>
  <c r="S645" i="1" l="1"/>
  <c r="T644" i="1"/>
  <c r="U644" i="1" s="1"/>
  <c r="S646" i="1" l="1"/>
  <c r="T645" i="1"/>
  <c r="U645" i="1" s="1"/>
  <c r="S647" i="1" l="1"/>
  <c r="T646" i="1"/>
  <c r="U646" i="1" s="1"/>
  <c r="S648" i="1" l="1"/>
  <c r="T647" i="1"/>
  <c r="U647" i="1" s="1"/>
  <c r="S649" i="1" l="1"/>
  <c r="T648" i="1"/>
  <c r="U648" i="1" s="1"/>
  <c r="S650" i="1" l="1"/>
  <c r="T649" i="1"/>
  <c r="U649" i="1" s="1"/>
  <c r="S651" i="1" l="1"/>
  <c r="T650" i="1"/>
  <c r="U650" i="1" s="1"/>
  <c r="S652" i="1" l="1"/>
  <c r="T651" i="1"/>
  <c r="U651" i="1" s="1"/>
  <c r="S653" i="1" l="1"/>
  <c r="T652" i="1"/>
  <c r="U652" i="1" s="1"/>
  <c r="S654" i="1" l="1"/>
  <c r="T653" i="1"/>
  <c r="U653" i="1" s="1"/>
  <c r="S655" i="1" l="1"/>
  <c r="T654" i="1"/>
  <c r="U654" i="1" s="1"/>
  <c r="S656" i="1" l="1"/>
  <c r="T655" i="1"/>
  <c r="U655" i="1" s="1"/>
  <c r="S657" i="1" l="1"/>
  <c r="T656" i="1"/>
  <c r="U656" i="1" s="1"/>
  <c r="S658" i="1" l="1"/>
  <c r="T657" i="1"/>
  <c r="U657" i="1" s="1"/>
  <c r="S659" i="1" l="1"/>
  <c r="T658" i="1"/>
  <c r="U658" i="1" s="1"/>
  <c r="S660" i="1" l="1"/>
  <c r="T659" i="1"/>
  <c r="U659" i="1" s="1"/>
  <c r="S661" i="1" l="1"/>
  <c r="T660" i="1"/>
  <c r="U660" i="1" s="1"/>
  <c r="S662" i="1" l="1"/>
  <c r="T661" i="1"/>
  <c r="U661" i="1" s="1"/>
  <c r="S663" i="1" l="1"/>
  <c r="T662" i="1"/>
  <c r="U662" i="1" s="1"/>
  <c r="S664" i="1" l="1"/>
  <c r="T663" i="1"/>
  <c r="U663" i="1" s="1"/>
  <c r="S665" i="1" l="1"/>
  <c r="T664" i="1"/>
  <c r="U664" i="1" s="1"/>
  <c r="S666" i="1" l="1"/>
  <c r="T665" i="1"/>
  <c r="U665" i="1" s="1"/>
  <c r="S667" i="1" l="1"/>
  <c r="T666" i="1"/>
  <c r="U666" i="1" s="1"/>
  <c r="S668" i="1" l="1"/>
  <c r="T667" i="1"/>
  <c r="U667" i="1" s="1"/>
  <c r="S669" i="1" l="1"/>
  <c r="T668" i="1"/>
  <c r="U668" i="1" s="1"/>
  <c r="S670" i="1" l="1"/>
  <c r="T669" i="1"/>
  <c r="U669" i="1" s="1"/>
  <c r="S671" i="1" l="1"/>
  <c r="T670" i="1"/>
  <c r="U670" i="1" s="1"/>
  <c r="S672" i="1" l="1"/>
  <c r="T671" i="1"/>
  <c r="U671" i="1" s="1"/>
  <c r="S673" i="1" l="1"/>
  <c r="T672" i="1"/>
  <c r="U672" i="1" s="1"/>
  <c r="S674" i="1" l="1"/>
  <c r="T673" i="1"/>
  <c r="U673" i="1" s="1"/>
  <c r="S675" i="1" l="1"/>
  <c r="T674" i="1"/>
  <c r="U674" i="1" s="1"/>
  <c r="S676" i="1" l="1"/>
  <c r="T675" i="1"/>
  <c r="U675" i="1" s="1"/>
  <c r="S677" i="1" l="1"/>
  <c r="T676" i="1"/>
  <c r="U676" i="1" s="1"/>
  <c r="S678" i="1" l="1"/>
  <c r="T677" i="1"/>
  <c r="U677" i="1" s="1"/>
  <c r="S679" i="1" l="1"/>
  <c r="T678" i="1"/>
  <c r="U678" i="1" s="1"/>
  <c r="S680" i="1" l="1"/>
  <c r="T679" i="1"/>
  <c r="U679" i="1" s="1"/>
  <c r="S681" i="1" l="1"/>
  <c r="T680" i="1"/>
  <c r="U680" i="1" s="1"/>
  <c r="S682" i="1" l="1"/>
  <c r="T681" i="1"/>
  <c r="U681" i="1" s="1"/>
  <c r="S683" i="1" l="1"/>
  <c r="T682" i="1"/>
  <c r="U682" i="1" s="1"/>
  <c r="S684" i="1" l="1"/>
  <c r="T683" i="1"/>
  <c r="U683" i="1" s="1"/>
  <c r="S685" i="1" l="1"/>
  <c r="T684" i="1"/>
  <c r="U684" i="1" s="1"/>
  <c r="S686" i="1" l="1"/>
  <c r="T685" i="1"/>
  <c r="U685" i="1" s="1"/>
  <c r="S687" i="1" l="1"/>
  <c r="T686" i="1"/>
  <c r="U686" i="1" s="1"/>
  <c r="S688" i="1" l="1"/>
  <c r="T687" i="1"/>
  <c r="U687" i="1" s="1"/>
  <c r="S689" i="1" l="1"/>
  <c r="T688" i="1"/>
  <c r="U688" i="1" s="1"/>
  <c r="S690" i="1" l="1"/>
  <c r="T689" i="1"/>
  <c r="U689" i="1" s="1"/>
  <c r="S691" i="1" l="1"/>
  <c r="T690" i="1"/>
  <c r="U690" i="1" s="1"/>
  <c r="S692" i="1" l="1"/>
  <c r="T691" i="1"/>
  <c r="U691" i="1" s="1"/>
  <c r="S693" i="1" l="1"/>
  <c r="T692" i="1"/>
  <c r="U692" i="1" s="1"/>
  <c r="S694" i="1" l="1"/>
  <c r="T693" i="1"/>
  <c r="U693" i="1" s="1"/>
  <c r="S695" i="1" l="1"/>
  <c r="T694" i="1"/>
  <c r="U694" i="1" s="1"/>
  <c r="S696" i="1" l="1"/>
  <c r="T695" i="1"/>
  <c r="U695" i="1" s="1"/>
  <c r="S697" i="1" l="1"/>
  <c r="T696" i="1"/>
  <c r="U696" i="1" s="1"/>
  <c r="S698" i="1" l="1"/>
  <c r="T697" i="1"/>
  <c r="U697" i="1" s="1"/>
  <c r="S699" i="1" l="1"/>
  <c r="T698" i="1"/>
  <c r="U698" i="1" s="1"/>
  <c r="S700" i="1" l="1"/>
  <c r="T699" i="1"/>
  <c r="U699" i="1" s="1"/>
  <c r="S701" i="1" l="1"/>
  <c r="T700" i="1"/>
  <c r="U700" i="1" s="1"/>
  <c r="S702" i="1" l="1"/>
  <c r="T701" i="1"/>
  <c r="U701" i="1" s="1"/>
  <c r="S703" i="1" l="1"/>
  <c r="T702" i="1"/>
  <c r="U702" i="1" s="1"/>
  <c r="S704" i="1" l="1"/>
  <c r="T703" i="1"/>
  <c r="U703" i="1" s="1"/>
  <c r="S705" i="1" l="1"/>
  <c r="T704" i="1"/>
  <c r="U704" i="1" s="1"/>
  <c r="S706" i="1" l="1"/>
  <c r="T705" i="1"/>
  <c r="U705" i="1" s="1"/>
  <c r="S707" i="1" l="1"/>
  <c r="T706" i="1"/>
  <c r="U706" i="1" s="1"/>
  <c r="T707" i="1" l="1"/>
  <c r="U707" i="1" s="1"/>
  <c r="S708" i="1"/>
  <c r="T708" i="1" l="1"/>
  <c r="U708" i="1" s="1"/>
  <c r="S709" i="1"/>
  <c r="T709" i="1" l="1"/>
  <c r="U709" i="1" s="1"/>
  <c r="S710" i="1"/>
  <c r="T710" i="1" l="1"/>
  <c r="U710" i="1" s="1"/>
  <c r="S711" i="1"/>
  <c r="T711" i="1" l="1"/>
  <c r="U711" i="1" s="1"/>
  <c r="S712" i="1"/>
  <c r="T712" i="1" l="1"/>
  <c r="U712" i="1" s="1"/>
  <c r="S713" i="1"/>
  <c r="T713" i="1" l="1"/>
  <c r="U713" i="1" s="1"/>
  <c r="S714" i="1"/>
  <c r="T714" i="1" l="1"/>
  <c r="U714" i="1" s="1"/>
  <c r="S715" i="1"/>
  <c r="S716" i="1" l="1"/>
  <c r="T715" i="1"/>
  <c r="U715" i="1" s="1"/>
  <c r="T716" i="1" l="1"/>
  <c r="U716" i="1" s="1"/>
  <c r="S717" i="1"/>
  <c r="T717" i="1" l="1"/>
  <c r="U717" i="1" s="1"/>
  <c r="S718" i="1"/>
  <c r="T718" i="1" l="1"/>
  <c r="U718" i="1" s="1"/>
  <c r="S719" i="1"/>
  <c r="T719" i="1" l="1"/>
  <c r="U719" i="1" s="1"/>
  <c r="S720" i="1"/>
  <c r="T720" i="1" l="1"/>
  <c r="U720" i="1" s="1"/>
  <c r="S721" i="1"/>
  <c r="T721" i="1" l="1"/>
  <c r="U721" i="1" s="1"/>
  <c r="S722" i="1"/>
  <c r="T722" i="1" l="1"/>
  <c r="U722" i="1" s="1"/>
  <c r="S723" i="1"/>
  <c r="S724" i="1" l="1"/>
  <c r="T723" i="1"/>
  <c r="U723" i="1" s="1"/>
  <c r="T724" i="1" l="1"/>
  <c r="U724" i="1" s="1"/>
  <c r="S725" i="1"/>
  <c r="T725" i="1" l="1"/>
  <c r="U725" i="1" s="1"/>
  <c r="S726" i="1"/>
  <c r="T726" i="1" l="1"/>
  <c r="U726" i="1" s="1"/>
  <c r="S727" i="1"/>
  <c r="S728" i="1" l="1"/>
  <c r="T727" i="1"/>
  <c r="U727" i="1" s="1"/>
  <c r="T728" i="1" l="1"/>
  <c r="U728" i="1" s="1"/>
  <c r="S729" i="1"/>
  <c r="T729" i="1" l="1"/>
  <c r="U729" i="1" s="1"/>
  <c r="S730" i="1"/>
  <c r="T730" i="1" l="1"/>
  <c r="U730" i="1" s="1"/>
  <c r="S731" i="1"/>
  <c r="S732" i="1" l="1"/>
  <c r="T731" i="1"/>
  <c r="U731" i="1" s="1"/>
  <c r="T732" i="1" l="1"/>
  <c r="U732" i="1" s="1"/>
  <c r="S733" i="1"/>
  <c r="T733" i="1" l="1"/>
  <c r="U733" i="1" s="1"/>
  <c r="S734" i="1"/>
  <c r="T734" i="1" l="1"/>
  <c r="U734" i="1" s="1"/>
  <c r="S735" i="1"/>
  <c r="S736" i="1" l="1"/>
  <c r="T735" i="1"/>
  <c r="U735" i="1" s="1"/>
  <c r="T736" i="1" l="1"/>
  <c r="U736" i="1" s="1"/>
  <c r="S737" i="1"/>
  <c r="T737" i="1" l="1"/>
  <c r="U737" i="1" s="1"/>
  <c r="S738" i="1"/>
  <c r="S739" i="1" l="1"/>
  <c r="T738" i="1"/>
  <c r="U738" i="1" s="1"/>
  <c r="S740" i="1" l="1"/>
  <c r="T739" i="1"/>
  <c r="U739" i="1" s="1"/>
  <c r="T740" i="1" l="1"/>
  <c r="U740" i="1" s="1"/>
  <c r="S741" i="1"/>
  <c r="T741" i="1" l="1"/>
  <c r="U741" i="1" s="1"/>
  <c r="S742" i="1"/>
  <c r="T742" i="1" l="1"/>
  <c r="U742" i="1" s="1"/>
  <c r="S743" i="1"/>
  <c r="T743" i="1" l="1"/>
  <c r="U743" i="1" s="1"/>
  <c r="S744" i="1"/>
  <c r="T744" i="1" l="1"/>
  <c r="U744" i="1" s="1"/>
  <c r="S745" i="1"/>
  <c r="T745" i="1" l="1"/>
  <c r="U745" i="1" s="1"/>
  <c r="S746" i="1"/>
  <c r="S747" i="1" l="1"/>
  <c r="T746" i="1"/>
  <c r="U746" i="1" s="1"/>
  <c r="S748" i="1" l="1"/>
  <c r="T747" i="1"/>
  <c r="U747" i="1" s="1"/>
  <c r="T748" i="1" l="1"/>
  <c r="U748" i="1" s="1"/>
  <c r="S749" i="1"/>
  <c r="T749" i="1" l="1"/>
  <c r="U749" i="1" s="1"/>
  <c r="S750" i="1"/>
  <c r="T750" i="1" l="1"/>
  <c r="U750" i="1" s="1"/>
  <c r="S751" i="1"/>
  <c r="S752" i="1" l="1"/>
  <c r="T751" i="1"/>
  <c r="U751" i="1" s="1"/>
  <c r="T752" i="1" l="1"/>
  <c r="U752" i="1" s="1"/>
  <c r="S753" i="1"/>
  <c r="T753" i="1" l="1"/>
  <c r="U753" i="1" s="1"/>
  <c r="S754" i="1"/>
  <c r="T754" i="1" l="1"/>
  <c r="U754" i="1" s="1"/>
  <c r="S755" i="1"/>
  <c r="S756" i="1" l="1"/>
  <c r="T755" i="1"/>
  <c r="U755" i="1" s="1"/>
  <c r="T756" i="1" l="1"/>
  <c r="U756" i="1" s="1"/>
  <c r="S757" i="1"/>
  <c r="T757" i="1" l="1"/>
  <c r="U757" i="1" s="1"/>
  <c r="S758" i="1"/>
  <c r="T758" i="1" l="1"/>
  <c r="U758" i="1" s="1"/>
  <c r="S759" i="1"/>
  <c r="S760" i="1" l="1"/>
  <c r="T759" i="1"/>
  <c r="U759" i="1" s="1"/>
  <c r="T760" i="1" l="1"/>
  <c r="U760" i="1" s="1"/>
  <c r="S761" i="1"/>
  <c r="T761" i="1" l="1"/>
  <c r="U761" i="1" s="1"/>
  <c r="S762" i="1"/>
  <c r="T762" i="1" l="1"/>
  <c r="U762" i="1" s="1"/>
  <c r="S763" i="1"/>
  <c r="S764" i="1" l="1"/>
  <c r="T763" i="1"/>
  <c r="U763" i="1" s="1"/>
  <c r="T764" i="1" l="1"/>
  <c r="U764" i="1" s="1"/>
  <c r="S765" i="1"/>
  <c r="T765" i="1" l="1"/>
  <c r="U765" i="1" s="1"/>
  <c r="S766" i="1"/>
  <c r="T766" i="1" l="1"/>
  <c r="U766" i="1" s="1"/>
  <c r="S767" i="1"/>
  <c r="T767" i="1" l="1"/>
  <c r="U767" i="1" s="1"/>
  <c r="S768" i="1"/>
  <c r="T768" i="1" l="1"/>
  <c r="U768" i="1" s="1"/>
  <c r="S769" i="1"/>
  <c r="T769" i="1" l="1"/>
  <c r="U769" i="1" s="1"/>
  <c r="S770" i="1"/>
  <c r="T770" i="1" l="1"/>
  <c r="U770" i="1" s="1"/>
  <c r="S771" i="1"/>
  <c r="S772" i="1" l="1"/>
  <c r="T771" i="1"/>
  <c r="U771" i="1" s="1"/>
  <c r="T772" i="1" l="1"/>
  <c r="U772" i="1" s="1"/>
  <c r="S773" i="1"/>
  <c r="T773" i="1" l="1"/>
  <c r="U773" i="1" s="1"/>
  <c r="S774" i="1"/>
  <c r="T774" i="1" l="1"/>
  <c r="U774" i="1" s="1"/>
  <c r="S775" i="1"/>
  <c r="S776" i="1" l="1"/>
  <c r="T775" i="1"/>
  <c r="U775" i="1" s="1"/>
  <c r="T776" i="1" l="1"/>
  <c r="U776" i="1" s="1"/>
  <c r="S777" i="1"/>
  <c r="T777" i="1" l="1"/>
  <c r="U777" i="1" s="1"/>
  <c r="S778" i="1"/>
  <c r="S779" i="1" l="1"/>
  <c r="T778" i="1"/>
  <c r="U778" i="1" s="1"/>
  <c r="S780" i="1" l="1"/>
  <c r="T779" i="1"/>
  <c r="U779" i="1" s="1"/>
  <c r="T780" i="1" l="1"/>
  <c r="U780" i="1" s="1"/>
  <c r="S781" i="1"/>
  <c r="T781" i="1" l="1"/>
  <c r="U781" i="1" s="1"/>
  <c r="S782" i="1"/>
  <c r="S783" i="1" l="1"/>
  <c r="T782" i="1"/>
  <c r="U782" i="1" s="1"/>
  <c r="T783" i="1" l="1"/>
  <c r="U783" i="1" s="1"/>
  <c r="S784" i="1"/>
  <c r="S785" i="1" l="1"/>
  <c r="T784" i="1"/>
  <c r="U784" i="1" s="1"/>
  <c r="T785" i="1" l="1"/>
  <c r="U785" i="1" s="1"/>
  <c r="S786" i="1"/>
  <c r="T786" i="1" l="1"/>
  <c r="U786" i="1" s="1"/>
  <c r="S787" i="1"/>
  <c r="S788" i="1" l="1"/>
  <c r="T787" i="1"/>
  <c r="U787" i="1" s="1"/>
  <c r="T788" i="1" l="1"/>
  <c r="U788" i="1" s="1"/>
  <c r="S789" i="1"/>
  <c r="T789" i="1" l="1"/>
  <c r="U789" i="1" s="1"/>
  <c r="S790" i="1"/>
  <c r="T790" i="1" l="1"/>
  <c r="U790" i="1" s="1"/>
  <c r="S791" i="1"/>
  <c r="S792" i="1" l="1"/>
  <c r="T791" i="1"/>
  <c r="U791" i="1" s="1"/>
  <c r="T792" i="1" l="1"/>
  <c r="U792" i="1" s="1"/>
  <c r="S793" i="1"/>
  <c r="T793" i="1" l="1"/>
  <c r="U793" i="1" s="1"/>
  <c r="S794" i="1"/>
  <c r="S795" i="1" l="1"/>
  <c r="T794" i="1"/>
  <c r="U794" i="1" s="1"/>
  <c r="T795" i="1" l="1"/>
  <c r="U795" i="1" s="1"/>
  <c r="S796" i="1"/>
  <c r="T796" i="1" l="1"/>
  <c r="U796" i="1" s="1"/>
  <c r="S797" i="1"/>
  <c r="S798" i="1" l="1"/>
  <c r="T797" i="1"/>
  <c r="U797" i="1" s="1"/>
  <c r="T798" i="1" l="1"/>
  <c r="U798" i="1" s="1"/>
  <c r="S799" i="1"/>
  <c r="T799" i="1" l="1"/>
  <c r="U799" i="1" s="1"/>
  <c r="S800" i="1"/>
  <c r="T800" i="1" l="1"/>
  <c r="U800" i="1" s="1"/>
  <c r="S801" i="1"/>
  <c r="T801" i="1" l="1"/>
  <c r="U801" i="1" s="1"/>
  <c r="S802" i="1"/>
  <c r="T802" i="1" l="1"/>
  <c r="U802" i="1" s="1"/>
  <c r="S803" i="1"/>
  <c r="S804" i="1" l="1"/>
  <c r="T803" i="1"/>
  <c r="U803" i="1" s="1"/>
  <c r="S805" i="1" l="1"/>
  <c r="T804" i="1"/>
  <c r="U804" i="1" s="1"/>
  <c r="T805" i="1" l="1"/>
  <c r="U805" i="1" s="1"/>
  <c r="S806" i="1"/>
  <c r="T806" i="1" l="1"/>
  <c r="U806" i="1" s="1"/>
  <c r="S807" i="1"/>
  <c r="T807" i="1" l="1"/>
  <c r="U807" i="1" s="1"/>
  <c r="S808" i="1"/>
  <c r="T808" i="1" l="1"/>
  <c r="U808" i="1" s="1"/>
  <c r="S809" i="1"/>
  <c r="T809" i="1" l="1"/>
  <c r="U809" i="1" s="1"/>
  <c r="S810" i="1"/>
  <c r="T810" i="1" l="1"/>
  <c r="U810" i="1" s="1"/>
  <c r="S811" i="1"/>
  <c r="S812" i="1" l="1"/>
  <c r="T811" i="1"/>
  <c r="U811" i="1" s="1"/>
  <c r="T812" i="1" l="1"/>
  <c r="U812" i="1" s="1"/>
  <c r="S813" i="1"/>
  <c r="T813" i="1" l="1"/>
  <c r="U813" i="1" s="1"/>
  <c r="S814" i="1"/>
  <c r="S815" i="1" l="1"/>
  <c r="T814" i="1"/>
  <c r="U814" i="1" s="1"/>
  <c r="T815" i="1" l="1"/>
  <c r="U815" i="1" s="1"/>
  <c r="S816" i="1"/>
  <c r="T816" i="1" l="1"/>
  <c r="U816" i="1" s="1"/>
  <c r="S817" i="1"/>
  <c r="T817" i="1" l="1"/>
  <c r="U817" i="1" s="1"/>
  <c r="S818" i="1"/>
  <c r="T818" i="1" l="1"/>
  <c r="U818" i="1" s="1"/>
  <c r="S819" i="1"/>
  <c r="S820" i="1" l="1"/>
  <c r="T819" i="1"/>
  <c r="U819" i="1" s="1"/>
  <c r="T820" i="1" l="1"/>
  <c r="U820" i="1" s="1"/>
  <c r="S821" i="1"/>
  <c r="T821" i="1" l="1"/>
  <c r="U821" i="1" s="1"/>
  <c r="S822" i="1"/>
  <c r="S823" i="1" l="1"/>
  <c r="T822" i="1"/>
  <c r="U822" i="1" s="1"/>
  <c r="T823" i="1" l="1"/>
  <c r="U823" i="1" s="1"/>
  <c r="S824" i="1"/>
  <c r="S825" i="1" l="1"/>
  <c r="T824" i="1"/>
  <c r="U824" i="1" s="1"/>
  <c r="T825" i="1" l="1"/>
  <c r="U825" i="1" s="1"/>
  <c r="S826" i="1"/>
  <c r="S827" i="1" l="1"/>
  <c r="T826" i="1"/>
  <c r="U826" i="1" s="1"/>
  <c r="S828" i="1" l="1"/>
  <c r="T827" i="1"/>
  <c r="U827" i="1" s="1"/>
  <c r="T828" i="1" l="1"/>
  <c r="U828" i="1" s="1"/>
  <c r="S829" i="1"/>
  <c r="T829" i="1" l="1"/>
  <c r="U829" i="1" s="1"/>
  <c r="S830" i="1"/>
  <c r="T830" i="1" l="1"/>
  <c r="U830" i="1" s="1"/>
  <c r="S831" i="1"/>
  <c r="S832" i="1" l="1"/>
  <c r="T831" i="1"/>
  <c r="U831" i="1" s="1"/>
  <c r="T832" i="1" l="1"/>
  <c r="U832" i="1" s="1"/>
  <c r="S833" i="1"/>
  <c r="T833" i="1" l="1"/>
  <c r="U833" i="1" s="1"/>
  <c r="S834" i="1"/>
  <c r="S835" i="1" l="1"/>
  <c r="T834" i="1"/>
  <c r="U834" i="1" s="1"/>
  <c r="S836" i="1" l="1"/>
  <c r="T835" i="1"/>
  <c r="U835" i="1" s="1"/>
  <c r="T836" i="1" l="1"/>
  <c r="U836" i="1" s="1"/>
  <c r="S837" i="1"/>
  <c r="T837" i="1" l="1"/>
  <c r="U837" i="1" s="1"/>
  <c r="S838" i="1"/>
  <c r="T838" i="1" l="1"/>
  <c r="U838" i="1" s="1"/>
  <c r="S839" i="1"/>
  <c r="T839" i="1" l="1"/>
  <c r="U839" i="1" s="1"/>
  <c r="S840" i="1"/>
  <c r="T840" i="1" l="1"/>
  <c r="U840" i="1" s="1"/>
  <c r="S841" i="1"/>
  <c r="T841" i="1" l="1"/>
  <c r="U841" i="1" s="1"/>
  <c r="S842" i="1"/>
  <c r="T842" i="1" l="1"/>
  <c r="U842" i="1" s="1"/>
  <c r="S843" i="1"/>
  <c r="S844" i="1" l="1"/>
  <c r="T843" i="1"/>
  <c r="U843" i="1" s="1"/>
  <c r="T844" i="1" l="1"/>
  <c r="U844" i="1" s="1"/>
  <c r="S845" i="1"/>
  <c r="T845" i="1" l="1"/>
  <c r="U845" i="1" s="1"/>
  <c r="S846" i="1"/>
  <c r="T846" i="1" l="1"/>
  <c r="U846" i="1" s="1"/>
  <c r="S847" i="1"/>
  <c r="T847" i="1" l="1"/>
  <c r="U847" i="1" s="1"/>
  <c r="S848" i="1"/>
  <c r="T848" i="1" l="1"/>
  <c r="U848" i="1" s="1"/>
  <c r="S849" i="1"/>
  <c r="T849" i="1" l="1"/>
  <c r="U849" i="1" s="1"/>
  <c r="S850" i="1"/>
  <c r="T850" i="1" l="1"/>
  <c r="U850" i="1" s="1"/>
  <c r="S851" i="1"/>
  <c r="S852" i="1" l="1"/>
  <c r="T851" i="1"/>
  <c r="U851" i="1" s="1"/>
  <c r="T852" i="1" l="1"/>
  <c r="U852" i="1" s="1"/>
  <c r="S853" i="1"/>
  <c r="T853" i="1" l="1"/>
  <c r="U853" i="1" s="1"/>
  <c r="S854" i="1"/>
  <c r="T854" i="1" l="1"/>
  <c r="U854" i="1" s="1"/>
  <c r="S855" i="1"/>
  <c r="T855" i="1" l="1"/>
  <c r="U855" i="1" s="1"/>
  <c r="S856" i="1"/>
  <c r="T856" i="1" l="1"/>
  <c r="U856" i="1" s="1"/>
  <c r="S857" i="1"/>
  <c r="S858" i="1" l="1"/>
  <c r="T857" i="1"/>
  <c r="U857" i="1" s="1"/>
  <c r="S859" i="1" l="1"/>
  <c r="T858" i="1"/>
  <c r="U858" i="1" s="1"/>
  <c r="S860" i="1" l="1"/>
  <c r="T859" i="1"/>
  <c r="U859" i="1" s="1"/>
  <c r="T860" i="1" l="1"/>
  <c r="U860" i="1" s="1"/>
  <c r="S861" i="1"/>
  <c r="T861" i="1" l="1"/>
  <c r="U861" i="1" s="1"/>
  <c r="S862" i="1"/>
  <c r="S863" i="1" l="1"/>
  <c r="T862" i="1"/>
  <c r="U862" i="1" s="1"/>
  <c r="T863" i="1" l="1"/>
  <c r="U863" i="1" s="1"/>
  <c r="S864" i="1"/>
  <c r="S865" i="1" l="1"/>
  <c r="T864" i="1"/>
  <c r="U864" i="1" s="1"/>
  <c r="S866" i="1" l="1"/>
  <c r="T865" i="1"/>
  <c r="U865" i="1" s="1"/>
  <c r="T866" i="1" l="1"/>
  <c r="U866" i="1" s="1"/>
  <c r="S867" i="1"/>
  <c r="S868" i="1" l="1"/>
  <c r="T867" i="1"/>
  <c r="U867" i="1" s="1"/>
  <c r="T868" i="1" l="1"/>
  <c r="U868" i="1" s="1"/>
  <c r="S869" i="1"/>
  <c r="T869" i="1" l="1"/>
  <c r="U869" i="1" s="1"/>
  <c r="S870" i="1"/>
  <c r="T870" i="1" l="1"/>
  <c r="U870" i="1" s="1"/>
  <c r="S871" i="1"/>
  <c r="T871" i="1" l="1"/>
  <c r="U871" i="1" s="1"/>
  <c r="S872" i="1"/>
  <c r="T872" i="1" l="1"/>
  <c r="U872" i="1" s="1"/>
  <c r="S873" i="1"/>
  <c r="T873" i="1" l="1"/>
  <c r="U873" i="1" s="1"/>
  <c r="S874" i="1"/>
  <c r="T874" i="1" l="1"/>
  <c r="U874" i="1" s="1"/>
  <c r="S875" i="1"/>
  <c r="S876" i="1" l="1"/>
  <c r="T875" i="1"/>
  <c r="U875" i="1" s="1"/>
  <c r="T876" i="1" l="1"/>
  <c r="U876" i="1" s="1"/>
  <c r="S877" i="1"/>
  <c r="T877" i="1" l="1"/>
  <c r="U877" i="1" s="1"/>
  <c r="S878" i="1"/>
  <c r="T878" i="1" l="1"/>
  <c r="U878" i="1" s="1"/>
  <c r="S879" i="1"/>
  <c r="S880" i="1" l="1"/>
  <c r="T879" i="1"/>
  <c r="U879" i="1" s="1"/>
  <c r="S881" i="1" l="1"/>
  <c r="T880" i="1"/>
  <c r="U880" i="1" s="1"/>
  <c r="S882" i="1" l="1"/>
  <c r="T881" i="1"/>
  <c r="U881" i="1" s="1"/>
  <c r="S883" i="1" l="1"/>
  <c r="T882" i="1"/>
  <c r="U882" i="1" s="1"/>
  <c r="S884" i="1" l="1"/>
  <c r="T884" i="1" s="1"/>
  <c r="U884" i="1" s="1"/>
  <c r="T883" i="1"/>
  <c r="U883" i="1" s="1"/>
</calcChain>
</file>

<file path=xl/sharedStrings.xml><?xml version="1.0" encoding="utf-8"?>
<sst xmlns="http://schemas.openxmlformats.org/spreadsheetml/2006/main" count="82" uniqueCount="62">
  <si>
    <t>Example:</t>
  </si>
  <si>
    <t xml:space="preserve">Today is </t>
  </si>
  <si>
    <t>Consider the probabilistic characterization of 90-day Libor on</t>
  </si>
  <si>
    <t>T:</t>
  </si>
  <si>
    <t>In the first model, called Black's Normal Model, we assume that this distribution is normal.</t>
  </si>
  <si>
    <t>The expected value of this rate in the equivalent risk neutral world (relevant for valuation) is the forward rate:</t>
  </si>
  <si>
    <t>The volatility reported under this model on Bloomberg is:</t>
  </si>
  <si>
    <t xml:space="preserve">  This is the volatility in basis points:</t>
  </si>
  <si>
    <t>Time is an important source of the randomness of this rate.  Under the normal distribution, the variance is proportional to time:</t>
  </si>
  <si>
    <t>Variance:</t>
  </si>
  <si>
    <t xml:space="preserve">  this is the variance (in basis point squared units)</t>
  </si>
  <si>
    <t>and the standard deviation is proportional to the square root of time:</t>
  </si>
  <si>
    <t>The distribution of the 90-day rate at a future date:</t>
  </si>
  <si>
    <t xml:space="preserve">         Demonstrations of simulations (Monte Carlo) to evaluate a caplet:</t>
  </si>
  <si>
    <t>So according to this model, this is the picture of the probability density function of 90-day Libor in 4.75 years:</t>
  </si>
  <si>
    <t>Consider a caplet on 90-day Libor that expires on 8/14/2025 struck at:</t>
  </si>
  <si>
    <t>Looking at this graph I placed a line at the strike price.</t>
  </si>
  <si>
    <t>1) The probability that 90-day Libor will be greater than the strike rate on this date -- this is the area under the curve to the right of the strike rate,</t>
  </si>
  <si>
    <t>divided by the total area under the curve.</t>
  </si>
  <si>
    <t xml:space="preserve">We need two probabilistic constructs from this distribution: in </t>
  </si>
  <si>
    <t>2) The expected value of this future interest rate conditional on it being greater than the strike rate.</t>
  </si>
  <si>
    <t>The first can be obtained directly from the cumulative distribution function:</t>
  </si>
  <si>
    <t xml:space="preserve"> is the probability that Libor will be less than the strike rate on expiry, so:</t>
  </si>
  <si>
    <t xml:space="preserve"> is the probability that Libor will be greater than the strike rate on expiry.</t>
  </si>
  <si>
    <t>For the second, we define:</t>
  </si>
  <si>
    <t>d:</t>
  </si>
  <si>
    <t xml:space="preserve"> (standardized relationship between the forward rate and the strike rate)</t>
  </si>
  <si>
    <t>The CDF at d:</t>
  </si>
  <si>
    <t>and the pdf at d:</t>
  </si>
  <si>
    <t>And we get E*(F | F &gt; X) =</t>
  </si>
  <si>
    <t xml:space="preserve">Remember that these are equivalent risk neutral probabilities.  The forward rate may not be the expected future spot rate -- it may include a </t>
  </si>
  <si>
    <t xml:space="preserve">risk premium.  </t>
  </si>
  <si>
    <t xml:space="preserve">      times the difference between the expected value of the rate -- conditional on exercise -- and the strike rate:</t>
  </si>
  <si>
    <t>This is:</t>
  </si>
  <si>
    <t>So now we can obtain the value of the caplet:</t>
  </si>
  <si>
    <t xml:space="preserve">  Let's call this C</t>
  </si>
  <si>
    <t>Caplet's PV = Z*NP*tenor*C</t>
  </si>
  <si>
    <t>NP is the notional principal</t>
  </si>
  <si>
    <t>tenor is the term for the 90-day rate (paid in arrears)</t>
  </si>
  <si>
    <t>Z is the price of a 0-coupon bond that matures on the payment date.</t>
  </si>
  <si>
    <t>And we get:</t>
  </si>
  <si>
    <t>NP:</t>
  </si>
  <si>
    <t>tenor:</t>
  </si>
  <si>
    <t>Z:</t>
  </si>
  <si>
    <t>This probabilistic structure is always what we need when we evaluate any option.</t>
  </si>
  <si>
    <t>The Black and Scholes model as well as Black's model for a future rate assume that the future random variable is log-normally distributed.</t>
  </si>
  <si>
    <t>In those settings N(d2) is the equivalent risk-neutral probability of expiring in the money.</t>
  </si>
  <si>
    <t>And the expected value times N(d1) is the expected value of the future random variable conditional on it exceeding the strike.</t>
  </si>
  <si>
    <t>So the expected value of the difference between 90-day Libor and the Strike for valuing the caplet is the probability of exercising the caplet</t>
  </si>
  <si>
    <t>From the above picture, we know that this is greater than 50%.</t>
  </si>
  <si>
    <t>Floorlet:</t>
  </si>
  <si>
    <t xml:space="preserve">  Consider a floorlet with the same features of this caplet:</t>
  </si>
  <si>
    <t>Consider a floorlet on 90-day Libor that expires on 8/14/2025 struck at:</t>
  </si>
  <si>
    <t>Using the same probability theory for the distribution of 90-day Libor on floorlet expiry, the probability that this floor will expire in the money is:</t>
  </si>
  <si>
    <t>And similarly, the expectation of Libor -- conditional on it being below the strike -- is:</t>
  </si>
  <si>
    <t>Let p be the Expected value in the equivalent risk neutral measure of this floorlet, we have p =</t>
  </si>
  <si>
    <t>Floorlet's PV = Z*NP*tenor*p</t>
  </si>
  <si>
    <t>Now we can talk about put-call parity and the relationship between caps floors and swaps.</t>
  </si>
  <si>
    <t>Consider a forward contract where you have the same dates as for the caplet and floorlet if we agree to receive Libor, and pay the fixed rate, then if the rate is above the agreed upon rate we will make the difference and if the rate is below,</t>
  </si>
  <si>
    <t xml:space="preserve"> then we will lose the difference.</t>
  </si>
  <si>
    <t>The value of such an agreement is just the forward rate minus the agreed upon rate times NP*tenor*Z:</t>
  </si>
  <si>
    <t>This is the same payoff on the same date, as if we enter a long position in the caplet and a short position in the floorlet: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</si>
</sst>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font>
      <sz val="12"/>
      <color theme="1"/>
      <name val="Calibri"/>
      <family val="2"/>
      <scheme val="minor"/>
    </font>
    <font>
      <sz val="12"/>
      <color theme="1"/>
      <name val="Calibri"/>
      <family val="2"/>
      <scheme val="minor"/>
    </font>
    <font>
      <b/>
      <sz val="12"/>
      <color theme="1"/>
      <name val="Calibri"/>
      <family val="2"/>
      <scheme val="minor"/>
    </font>
    <font>
      <sz val="12"/>
      <color theme="5"/>
      <name val="Calibri"/>
      <family val="2"/>
      <scheme val="minor"/>
    </font>
    <font>
      <sz val="12"/>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7">
    <xf numFmtId="0" fontId="0" fillId="0" borderId="0" xfId="0"/>
    <xf numFmtId="14" fontId="0" fillId="0" borderId="0" xfId="0" applyNumberFormat="1"/>
    <xf numFmtId="0" fontId="3" fillId="0" borderId="0" xfId="0" applyFont="1"/>
    <xf numFmtId="0" fontId="2" fillId="0" borderId="0" xfId="0" applyFont="1"/>
    <xf numFmtId="164" fontId="0" fillId="0" borderId="0" xfId="1" applyNumberFormat="1" applyFont="1"/>
    <xf numFmtId="43" fontId="0" fillId="0" borderId="0" xfId="0" applyNumberFormat="1"/>
    <xf numFmtId="43" fontId="4"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Probability Density Function for 90-day Libor in 4.75 years (Normal 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Sheet1!$S$1:$S$884</c:f>
              <c:numCache>
                <c:formatCode>General</c:formatCode>
                <c:ptCount val="884"/>
                <c:pt idx="0">
                  <c:v>-7.9200000000000409E-2</c:v>
                </c:pt>
                <c:pt idx="1">
                  <c:v>-7.9000000000000403E-2</c:v>
                </c:pt>
                <c:pt idx="2">
                  <c:v>-7.8800000000000398E-2</c:v>
                </c:pt>
                <c:pt idx="3">
                  <c:v>-7.8600000000000392E-2</c:v>
                </c:pt>
                <c:pt idx="4">
                  <c:v>-7.8400000000000386E-2</c:v>
                </c:pt>
                <c:pt idx="5">
                  <c:v>-7.820000000000038E-2</c:v>
                </c:pt>
                <c:pt idx="6">
                  <c:v>-7.8000000000000375E-2</c:v>
                </c:pt>
                <c:pt idx="7">
                  <c:v>-7.7800000000000369E-2</c:v>
                </c:pt>
                <c:pt idx="8">
                  <c:v>-7.7600000000000363E-2</c:v>
                </c:pt>
                <c:pt idx="9">
                  <c:v>-7.7400000000000357E-2</c:v>
                </c:pt>
                <c:pt idx="10">
                  <c:v>-7.7200000000000352E-2</c:v>
                </c:pt>
                <c:pt idx="11">
                  <c:v>-7.7000000000000346E-2</c:v>
                </c:pt>
                <c:pt idx="12">
                  <c:v>-7.680000000000034E-2</c:v>
                </c:pt>
                <c:pt idx="13">
                  <c:v>-7.6600000000000334E-2</c:v>
                </c:pt>
                <c:pt idx="14">
                  <c:v>-7.6400000000000329E-2</c:v>
                </c:pt>
                <c:pt idx="15">
                  <c:v>-7.6200000000000323E-2</c:v>
                </c:pt>
                <c:pt idx="16">
                  <c:v>-7.6000000000000317E-2</c:v>
                </c:pt>
                <c:pt idx="17">
                  <c:v>-7.5800000000000312E-2</c:v>
                </c:pt>
                <c:pt idx="18">
                  <c:v>-7.5600000000000306E-2</c:v>
                </c:pt>
                <c:pt idx="19">
                  <c:v>-7.54000000000003E-2</c:v>
                </c:pt>
                <c:pt idx="20">
                  <c:v>-7.5200000000000294E-2</c:v>
                </c:pt>
                <c:pt idx="21">
                  <c:v>-7.5000000000000289E-2</c:v>
                </c:pt>
                <c:pt idx="22">
                  <c:v>-7.4800000000000283E-2</c:v>
                </c:pt>
                <c:pt idx="23">
                  <c:v>-7.4600000000000277E-2</c:v>
                </c:pt>
                <c:pt idx="24">
                  <c:v>-7.4400000000000271E-2</c:v>
                </c:pt>
                <c:pt idx="25">
                  <c:v>-7.4200000000000266E-2</c:v>
                </c:pt>
                <c:pt idx="26">
                  <c:v>-7.400000000000026E-2</c:v>
                </c:pt>
                <c:pt idx="27">
                  <c:v>-7.3800000000000254E-2</c:v>
                </c:pt>
                <c:pt idx="28">
                  <c:v>-7.3600000000000249E-2</c:v>
                </c:pt>
                <c:pt idx="29">
                  <c:v>-7.3400000000000243E-2</c:v>
                </c:pt>
                <c:pt idx="30">
                  <c:v>-7.3200000000000237E-2</c:v>
                </c:pt>
                <c:pt idx="31">
                  <c:v>-7.3000000000000231E-2</c:v>
                </c:pt>
                <c:pt idx="32">
                  <c:v>-7.2800000000000226E-2</c:v>
                </c:pt>
                <c:pt idx="33">
                  <c:v>-7.260000000000022E-2</c:v>
                </c:pt>
                <c:pt idx="34">
                  <c:v>-7.2400000000000214E-2</c:v>
                </c:pt>
                <c:pt idx="35">
                  <c:v>-7.2200000000000208E-2</c:v>
                </c:pt>
                <c:pt idx="36">
                  <c:v>-7.2000000000000203E-2</c:v>
                </c:pt>
                <c:pt idx="37">
                  <c:v>-7.1800000000000197E-2</c:v>
                </c:pt>
                <c:pt idx="38">
                  <c:v>-7.1600000000000191E-2</c:v>
                </c:pt>
                <c:pt idx="39">
                  <c:v>-7.1400000000000186E-2</c:v>
                </c:pt>
                <c:pt idx="40">
                  <c:v>-7.120000000000018E-2</c:v>
                </c:pt>
                <c:pt idx="41">
                  <c:v>-7.1000000000000174E-2</c:v>
                </c:pt>
                <c:pt idx="42">
                  <c:v>-7.0800000000000168E-2</c:v>
                </c:pt>
                <c:pt idx="43">
                  <c:v>-7.0600000000000163E-2</c:v>
                </c:pt>
                <c:pt idx="44">
                  <c:v>-7.0400000000000157E-2</c:v>
                </c:pt>
                <c:pt idx="45">
                  <c:v>-7.0200000000000151E-2</c:v>
                </c:pt>
                <c:pt idx="46">
                  <c:v>-7.0000000000000145E-2</c:v>
                </c:pt>
                <c:pt idx="47">
                  <c:v>-6.980000000000014E-2</c:v>
                </c:pt>
                <c:pt idx="48">
                  <c:v>-6.9600000000000134E-2</c:v>
                </c:pt>
                <c:pt idx="49">
                  <c:v>-6.9400000000000128E-2</c:v>
                </c:pt>
                <c:pt idx="50">
                  <c:v>-6.9200000000000123E-2</c:v>
                </c:pt>
                <c:pt idx="51">
                  <c:v>-6.9000000000000117E-2</c:v>
                </c:pt>
                <c:pt idx="52">
                  <c:v>-6.8800000000000111E-2</c:v>
                </c:pt>
                <c:pt idx="53">
                  <c:v>-6.8600000000000105E-2</c:v>
                </c:pt>
                <c:pt idx="54">
                  <c:v>-6.84000000000001E-2</c:v>
                </c:pt>
                <c:pt idx="55">
                  <c:v>-6.8200000000000094E-2</c:v>
                </c:pt>
                <c:pt idx="56">
                  <c:v>-6.8000000000000088E-2</c:v>
                </c:pt>
                <c:pt idx="57">
                  <c:v>-6.7800000000000082E-2</c:v>
                </c:pt>
                <c:pt idx="58">
                  <c:v>-6.7600000000000077E-2</c:v>
                </c:pt>
                <c:pt idx="59">
                  <c:v>-6.7400000000000071E-2</c:v>
                </c:pt>
                <c:pt idx="60">
                  <c:v>-6.7200000000000065E-2</c:v>
                </c:pt>
                <c:pt idx="61">
                  <c:v>-6.700000000000006E-2</c:v>
                </c:pt>
                <c:pt idx="62">
                  <c:v>-6.6800000000000054E-2</c:v>
                </c:pt>
                <c:pt idx="63">
                  <c:v>-6.6600000000000048E-2</c:v>
                </c:pt>
                <c:pt idx="64">
                  <c:v>-6.6400000000000042E-2</c:v>
                </c:pt>
                <c:pt idx="65">
                  <c:v>-6.6200000000000037E-2</c:v>
                </c:pt>
                <c:pt idx="66">
                  <c:v>-6.6000000000000031E-2</c:v>
                </c:pt>
                <c:pt idx="67">
                  <c:v>-6.5800000000000025E-2</c:v>
                </c:pt>
                <c:pt idx="68">
                  <c:v>-6.5600000000000019E-2</c:v>
                </c:pt>
                <c:pt idx="69">
                  <c:v>-6.5400000000000014E-2</c:v>
                </c:pt>
                <c:pt idx="70">
                  <c:v>-6.5200000000000008E-2</c:v>
                </c:pt>
                <c:pt idx="71">
                  <c:v>-6.5000000000000002E-2</c:v>
                </c:pt>
                <c:pt idx="72">
                  <c:v>-6.4799999999999996E-2</c:v>
                </c:pt>
                <c:pt idx="73">
                  <c:v>-6.4599999999999991E-2</c:v>
                </c:pt>
                <c:pt idx="74">
                  <c:v>-6.4399999999999985E-2</c:v>
                </c:pt>
                <c:pt idx="75">
                  <c:v>-6.4199999999999979E-2</c:v>
                </c:pt>
                <c:pt idx="76">
                  <c:v>-6.3999999999999974E-2</c:v>
                </c:pt>
                <c:pt idx="77">
                  <c:v>-6.3799999999999968E-2</c:v>
                </c:pt>
                <c:pt idx="78">
                  <c:v>-6.3599999999999962E-2</c:v>
                </c:pt>
                <c:pt idx="79">
                  <c:v>-6.3399999999999956E-2</c:v>
                </c:pt>
                <c:pt idx="80">
                  <c:v>-6.3199999999999951E-2</c:v>
                </c:pt>
                <c:pt idx="81">
                  <c:v>-6.2999999999999945E-2</c:v>
                </c:pt>
                <c:pt idx="82">
                  <c:v>-6.2799999999999939E-2</c:v>
                </c:pt>
                <c:pt idx="83">
                  <c:v>-6.2599999999999933E-2</c:v>
                </c:pt>
                <c:pt idx="84">
                  <c:v>-6.2399999999999928E-2</c:v>
                </c:pt>
                <c:pt idx="85">
                  <c:v>-6.2199999999999929E-2</c:v>
                </c:pt>
                <c:pt idx="86">
                  <c:v>-6.199999999999993E-2</c:v>
                </c:pt>
                <c:pt idx="87">
                  <c:v>-6.1799999999999931E-2</c:v>
                </c:pt>
                <c:pt idx="88">
                  <c:v>-6.1599999999999933E-2</c:v>
                </c:pt>
                <c:pt idx="89">
                  <c:v>-6.1399999999999934E-2</c:v>
                </c:pt>
                <c:pt idx="90">
                  <c:v>-6.1199999999999935E-2</c:v>
                </c:pt>
                <c:pt idx="91">
                  <c:v>-6.0999999999999936E-2</c:v>
                </c:pt>
                <c:pt idx="92">
                  <c:v>-6.0799999999999937E-2</c:v>
                </c:pt>
                <c:pt idx="93">
                  <c:v>-6.0599999999999939E-2</c:v>
                </c:pt>
                <c:pt idx="94">
                  <c:v>-6.039999999999994E-2</c:v>
                </c:pt>
                <c:pt idx="95">
                  <c:v>-6.0199999999999941E-2</c:v>
                </c:pt>
                <c:pt idx="96">
                  <c:v>-5.9999999999999942E-2</c:v>
                </c:pt>
                <c:pt idx="97">
                  <c:v>-5.9799999999999943E-2</c:v>
                </c:pt>
                <c:pt idx="98">
                  <c:v>-5.9599999999999945E-2</c:v>
                </c:pt>
                <c:pt idx="99">
                  <c:v>-5.9399999999999946E-2</c:v>
                </c:pt>
                <c:pt idx="100">
                  <c:v>-5.9199999999999947E-2</c:v>
                </c:pt>
                <c:pt idx="101">
                  <c:v>-5.8999999999999948E-2</c:v>
                </c:pt>
                <c:pt idx="102">
                  <c:v>-5.879999999999995E-2</c:v>
                </c:pt>
                <c:pt idx="103">
                  <c:v>-5.8599999999999951E-2</c:v>
                </c:pt>
                <c:pt idx="104">
                  <c:v>-5.8399999999999952E-2</c:v>
                </c:pt>
                <c:pt idx="105">
                  <c:v>-5.8199999999999953E-2</c:v>
                </c:pt>
                <c:pt idx="106">
                  <c:v>-5.7999999999999954E-2</c:v>
                </c:pt>
                <c:pt idx="107">
                  <c:v>-5.7799999999999956E-2</c:v>
                </c:pt>
                <c:pt idx="108">
                  <c:v>-5.7599999999999957E-2</c:v>
                </c:pt>
                <c:pt idx="109">
                  <c:v>-5.7399999999999958E-2</c:v>
                </c:pt>
                <c:pt idx="110">
                  <c:v>-5.7199999999999959E-2</c:v>
                </c:pt>
                <c:pt idx="111">
                  <c:v>-5.699999999999996E-2</c:v>
                </c:pt>
                <c:pt idx="112">
                  <c:v>-5.6799999999999962E-2</c:v>
                </c:pt>
                <c:pt idx="113">
                  <c:v>-5.6599999999999963E-2</c:v>
                </c:pt>
                <c:pt idx="114">
                  <c:v>-5.6399999999999964E-2</c:v>
                </c:pt>
                <c:pt idx="115">
                  <c:v>-5.6199999999999965E-2</c:v>
                </c:pt>
                <c:pt idx="116">
                  <c:v>-5.5999999999999966E-2</c:v>
                </c:pt>
                <c:pt idx="117">
                  <c:v>-5.5799999999999968E-2</c:v>
                </c:pt>
                <c:pt idx="118">
                  <c:v>-5.5599999999999969E-2</c:v>
                </c:pt>
                <c:pt idx="119">
                  <c:v>-5.539999999999997E-2</c:v>
                </c:pt>
                <c:pt idx="120">
                  <c:v>-5.5199999999999971E-2</c:v>
                </c:pt>
                <c:pt idx="121">
                  <c:v>-5.4999999999999973E-2</c:v>
                </c:pt>
                <c:pt idx="122">
                  <c:v>-5.4799999999999974E-2</c:v>
                </c:pt>
                <c:pt idx="123">
                  <c:v>-5.4599999999999975E-2</c:v>
                </c:pt>
                <c:pt idx="124">
                  <c:v>-5.4399999999999976E-2</c:v>
                </c:pt>
                <c:pt idx="125">
                  <c:v>-5.4199999999999977E-2</c:v>
                </c:pt>
                <c:pt idx="126">
                  <c:v>-5.3999999999999979E-2</c:v>
                </c:pt>
                <c:pt idx="127">
                  <c:v>-5.379999999999998E-2</c:v>
                </c:pt>
                <c:pt idx="128">
                  <c:v>-5.3599999999999981E-2</c:v>
                </c:pt>
                <c:pt idx="129">
                  <c:v>-5.3399999999999982E-2</c:v>
                </c:pt>
                <c:pt idx="130">
                  <c:v>-5.3199999999999983E-2</c:v>
                </c:pt>
                <c:pt idx="131">
                  <c:v>-5.2999999999999985E-2</c:v>
                </c:pt>
                <c:pt idx="132">
                  <c:v>-5.2799999999999986E-2</c:v>
                </c:pt>
                <c:pt idx="133">
                  <c:v>-5.2599999999999987E-2</c:v>
                </c:pt>
                <c:pt idx="134">
                  <c:v>-5.2399999999999988E-2</c:v>
                </c:pt>
                <c:pt idx="135">
                  <c:v>-5.2199999999999989E-2</c:v>
                </c:pt>
                <c:pt idx="136">
                  <c:v>-5.1999999999999991E-2</c:v>
                </c:pt>
                <c:pt idx="137">
                  <c:v>-5.1799999999999992E-2</c:v>
                </c:pt>
                <c:pt idx="138">
                  <c:v>-5.1599999999999993E-2</c:v>
                </c:pt>
                <c:pt idx="139">
                  <c:v>-5.1399999999999994E-2</c:v>
                </c:pt>
                <c:pt idx="140">
                  <c:v>-5.1199999999999996E-2</c:v>
                </c:pt>
                <c:pt idx="141">
                  <c:v>-5.0999999999999997E-2</c:v>
                </c:pt>
                <c:pt idx="142">
                  <c:v>-5.0799999999999998E-2</c:v>
                </c:pt>
                <c:pt idx="143">
                  <c:v>-5.0599999999999999E-2</c:v>
                </c:pt>
                <c:pt idx="144">
                  <c:v>-5.04E-2</c:v>
                </c:pt>
                <c:pt idx="145">
                  <c:v>-5.0200000000000002E-2</c:v>
                </c:pt>
                <c:pt idx="146">
                  <c:v>-0.05</c:v>
                </c:pt>
                <c:pt idx="147">
                  <c:v>-4.9800000000000004E-2</c:v>
                </c:pt>
                <c:pt idx="148">
                  <c:v>-4.9600000000000005E-2</c:v>
                </c:pt>
                <c:pt idx="149">
                  <c:v>-4.9400000000000006E-2</c:v>
                </c:pt>
                <c:pt idx="150">
                  <c:v>-4.9200000000000008E-2</c:v>
                </c:pt>
                <c:pt idx="151">
                  <c:v>-4.9000000000000009E-2</c:v>
                </c:pt>
                <c:pt idx="152">
                  <c:v>-4.880000000000001E-2</c:v>
                </c:pt>
                <c:pt idx="153">
                  <c:v>-4.8600000000000011E-2</c:v>
                </c:pt>
                <c:pt idx="154">
                  <c:v>-4.8400000000000012E-2</c:v>
                </c:pt>
                <c:pt idx="155">
                  <c:v>-4.8200000000000014E-2</c:v>
                </c:pt>
                <c:pt idx="156">
                  <c:v>-4.8000000000000015E-2</c:v>
                </c:pt>
                <c:pt idx="157">
                  <c:v>-4.7800000000000016E-2</c:v>
                </c:pt>
                <c:pt idx="158">
                  <c:v>-4.7600000000000017E-2</c:v>
                </c:pt>
                <c:pt idx="159">
                  <c:v>-4.7400000000000019E-2</c:v>
                </c:pt>
                <c:pt idx="160">
                  <c:v>-4.720000000000002E-2</c:v>
                </c:pt>
                <c:pt idx="161">
                  <c:v>-4.7000000000000021E-2</c:v>
                </c:pt>
                <c:pt idx="162">
                  <c:v>-4.6800000000000022E-2</c:v>
                </c:pt>
                <c:pt idx="163">
                  <c:v>-4.6600000000000023E-2</c:v>
                </c:pt>
                <c:pt idx="164">
                  <c:v>-4.6400000000000025E-2</c:v>
                </c:pt>
                <c:pt idx="165">
                  <c:v>-4.6200000000000026E-2</c:v>
                </c:pt>
                <c:pt idx="166">
                  <c:v>-4.6000000000000027E-2</c:v>
                </c:pt>
                <c:pt idx="167">
                  <c:v>-4.5800000000000028E-2</c:v>
                </c:pt>
                <c:pt idx="168">
                  <c:v>-4.5600000000000029E-2</c:v>
                </c:pt>
                <c:pt idx="169">
                  <c:v>-4.5400000000000031E-2</c:v>
                </c:pt>
                <c:pt idx="170">
                  <c:v>-4.5200000000000032E-2</c:v>
                </c:pt>
                <c:pt idx="171">
                  <c:v>-4.5000000000000033E-2</c:v>
                </c:pt>
                <c:pt idx="172">
                  <c:v>-4.4800000000000034E-2</c:v>
                </c:pt>
                <c:pt idx="173">
                  <c:v>-4.4600000000000035E-2</c:v>
                </c:pt>
                <c:pt idx="174">
                  <c:v>-4.4400000000000037E-2</c:v>
                </c:pt>
                <c:pt idx="175">
                  <c:v>-4.4200000000000038E-2</c:v>
                </c:pt>
                <c:pt idx="176">
                  <c:v>-4.4000000000000039E-2</c:v>
                </c:pt>
                <c:pt idx="177">
                  <c:v>-4.380000000000004E-2</c:v>
                </c:pt>
                <c:pt idx="178">
                  <c:v>-4.3600000000000042E-2</c:v>
                </c:pt>
                <c:pt idx="179">
                  <c:v>-4.3400000000000043E-2</c:v>
                </c:pt>
                <c:pt idx="180">
                  <c:v>-4.3200000000000044E-2</c:v>
                </c:pt>
                <c:pt idx="181">
                  <c:v>-4.3000000000000045E-2</c:v>
                </c:pt>
                <c:pt idx="182">
                  <c:v>-4.2800000000000046E-2</c:v>
                </c:pt>
                <c:pt idx="183">
                  <c:v>-4.2600000000000048E-2</c:v>
                </c:pt>
                <c:pt idx="184">
                  <c:v>-4.2400000000000049E-2</c:v>
                </c:pt>
                <c:pt idx="185">
                  <c:v>-4.220000000000005E-2</c:v>
                </c:pt>
                <c:pt idx="186">
                  <c:v>-4.2000000000000051E-2</c:v>
                </c:pt>
                <c:pt idx="187">
                  <c:v>-4.1800000000000052E-2</c:v>
                </c:pt>
                <c:pt idx="188">
                  <c:v>-4.1600000000000054E-2</c:v>
                </c:pt>
                <c:pt idx="189">
                  <c:v>-4.1400000000000055E-2</c:v>
                </c:pt>
                <c:pt idx="190">
                  <c:v>-4.1200000000000056E-2</c:v>
                </c:pt>
                <c:pt idx="191">
                  <c:v>-4.1000000000000057E-2</c:v>
                </c:pt>
                <c:pt idx="192">
                  <c:v>-4.0800000000000058E-2</c:v>
                </c:pt>
                <c:pt idx="193">
                  <c:v>-4.060000000000006E-2</c:v>
                </c:pt>
                <c:pt idx="194">
                  <c:v>-4.0400000000000061E-2</c:v>
                </c:pt>
                <c:pt idx="195">
                  <c:v>-4.0200000000000062E-2</c:v>
                </c:pt>
                <c:pt idx="196">
                  <c:v>-4.0000000000000063E-2</c:v>
                </c:pt>
                <c:pt idx="197">
                  <c:v>-3.9800000000000064E-2</c:v>
                </c:pt>
                <c:pt idx="198">
                  <c:v>-3.9600000000000066E-2</c:v>
                </c:pt>
                <c:pt idx="199">
                  <c:v>-3.9400000000000067E-2</c:v>
                </c:pt>
                <c:pt idx="200">
                  <c:v>-3.9200000000000068E-2</c:v>
                </c:pt>
                <c:pt idx="201">
                  <c:v>-3.9000000000000069E-2</c:v>
                </c:pt>
                <c:pt idx="202">
                  <c:v>-3.8800000000000071E-2</c:v>
                </c:pt>
                <c:pt idx="203">
                  <c:v>-3.8600000000000072E-2</c:v>
                </c:pt>
                <c:pt idx="204">
                  <c:v>-3.8400000000000073E-2</c:v>
                </c:pt>
                <c:pt idx="205">
                  <c:v>-3.8200000000000074E-2</c:v>
                </c:pt>
                <c:pt idx="206">
                  <c:v>-3.8000000000000075E-2</c:v>
                </c:pt>
                <c:pt idx="207">
                  <c:v>-3.7800000000000077E-2</c:v>
                </c:pt>
                <c:pt idx="208">
                  <c:v>-3.7600000000000078E-2</c:v>
                </c:pt>
                <c:pt idx="209">
                  <c:v>-3.7400000000000079E-2</c:v>
                </c:pt>
                <c:pt idx="210">
                  <c:v>-3.720000000000008E-2</c:v>
                </c:pt>
                <c:pt idx="211">
                  <c:v>-3.7000000000000081E-2</c:v>
                </c:pt>
                <c:pt idx="212">
                  <c:v>-3.6800000000000083E-2</c:v>
                </c:pt>
                <c:pt idx="213">
                  <c:v>-3.6600000000000084E-2</c:v>
                </c:pt>
                <c:pt idx="214">
                  <c:v>-3.6400000000000085E-2</c:v>
                </c:pt>
                <c:pt idx="215">
                  <c:v>-3.6200000000000086E-2</c:v>
                </c:pt>
                <c:pt idx="216">
                  <c:v>-3.6000000000000087E-2</c:v>
                </c:pt>
                <c:pt idx="217">
                  <c:v>-3.5800000000000089E-2</c:v>
                </c:pt>
                <c:pt idx="218">
                  <c:v>-3.560000000000009E-2</c:v>
                </c:pt>
                <c:pt idx="219">
                  <c:v>-3.5400000000000091E-2</c:v>
                </c:pt>
                <c:pt idx="220">
                  <c:v>-3.5200000000000092E-2</c:v>
                </c:pt>
                <c:pt idx="221">
                  <c:v>-3.5000000000000094E-2</c:v>
                </c:pt>
                <c:pt idx="222">
                  <c:v>-3.4800000000000095E-2</c:v>
                </c:pt>
                <c:pt idx="223">
                  <c:v>-3.4600000000000096E-2</c:v>
                </c:pt>
                <c:pt idx="224">
                  <c:v>-3.4400000000000097E-2</c:v>
                </c:pt>
                <c:pt idx="225">
                  <c:v>-3.4200000000000098E-2</c:v>
                </c:pt>
                <c:pt idx="226">
                  <c:v>-3.40000000000001E-2</c:v>
                </c:pt>
                <c:pt idx="227">
                  <c:v>-3.3800000000000101E-2</c:v>
                </c:pt>
                <c:pt idx="228">
                  <c:v>-3.3600000000000102E-2</c:v>
                </c:pt>
                <c:pt idx="229">
                  <c:v>-3.3400000000000103E-2</c:v>
                </c:pt>
                <c:pt idx="230">
                  <c:v>-3.3200000000000104E-2</c:v>
                </c:pt>
                <c:pt idx="231">
                  <c:v>-3.3000000000000106E-2</c:v>
                </c:pt>
                <c:pt idx="232">
                  <c:v>-3.2800000000000107E-2</c:v>
                </c:pt>
                <c:pt idx="233">
                  <c:v>-3.2600000000000108E-2</c:v>
                </c:pt>
                <c:pt idx="234">
                  <c:v>-3.2400000000000109E-2</c:v>
                </c:pt>
                <c:pt idx="235">
                  <c:v>-3.220000000000011E-2</c:v>
                </c:pt>
                <c:pt idx="236">
                  <c:v>-3.2000000000000112E-2</c:v>
                </c:pt>
                <c:pt idx="237">
                  <c:v>-3.1800000000000113E-2</c:v>
                </c:pt>
                <c:pt idx="238">
                  <c:v>-3.1600000000000114E-2</c:v>
                </c:pt>
                <c:pt idx="239">
                  <c:v>-3.1400000000000115E-2</c:v>
                </c:pt>
                <c:pt idx="240">
                  <c:v>-3.1200000000000117E-2</c:v>
                </c:pt>
                <c:pt idx="241">
                  <c:v>-3.1000000000000118E-2</c:v>
                </c:pt>
                <c:pt idx="242">
                  <c:v>-3.0800000000000119E-2</c:v>
                </c:pt>
                <c:pt idx="243">
                  <c:v>-3.060000000000012E-2</c:v>
                </c:pt>
                <c:pt idx="244">
                  <c:v>-3.0400000000000121E-2</c:v>
                </c:pt>
                <c:pt idx="245">
                  <c:v>-3.0200000000000123E-2</c:v>
                </c:pt>
                <c:pt idx="246">
                  <c:v>-3.0000000000000124E-2</c:v>
                </c:pt>
                <c:pt idx="247">
                  <c:v>-2.9800000000000125E-2</c:v>
                </c:pt>
                <c:pt idx="248">
                  <c:v>-2.9600000000000126E-2</c:v>
                </c:pt>
                <c:pt idx="249">
                  <c:v>-2.9400000000000127E-2</c:v>
                </c:pt>
                <c:pt idx="250">
                  <c:v>-2.9200000000000129E-2</c:v>
                </c:pt>
                <c:pt idx="251">
                  <c:v>-2.900000000000013E-2</c:v>
                </c:pt>
                <c:pt idx="252">
                  <c:v>-2.8800000000000131E-2</c:v>
                </c:pt>
                <c:pt idx="253">
                  <c:v>-2.8600000000000132E-2</c:v>
                </c:pt>
                <c:pt idx="254">
                  <c:v>-2.8400000000000133E-2</c:v>
                </c:pt>
                <c:pt idx="255">
                  <c:v>-2.8200000000000135E-2</c:v>
                </c:pt>
                <c:pt idx="256">
                  <c:v>-2.8000000000000136E-2</c:v>
                </c:pt>
                <c:pt idx="257">
                  <c:v>-2.7800000000000137E-2</c:v>
                </c:pt>
                <c:pt idx="258">
                  <c:v>-2.7600000000000138E-2</c:v>
                </c:pt>
                <c:pt idx="259">
                  <c:v>-2.740000000000014E-2</c:v>
                </c:pt>
                <c:pt idx="260">
                  <c:v>-2.7200000000000141E-2</c:v>
                </c:pt>
                <c:pt idx="261">
                  <c:v>-2.7000000000000142E-2</c:v>
                </c:pt>
                <c:pt idx="262">
                  <c:v>-2.6800000000000143E-2</c:v>
                </c:pt>
                <c:pt idx="263">
                  <c:v>-2.6600000000000144E-2</c:v>
                </c:pt>
                <c:pt idx="264">
                  <c:v>-2.6400000000000146E-2</c:v>
                </c:pt>
                <c:pt idx="265">
                  <c:v>-2.6200000000000147E-2</c:v>
                </c:pt>
                <c:pt idx="266">
                  <c:v>-2.6000000000000148E-2</c:v>
                </c:pt>
                <c:pt idx="267">
                  <c:v>-2.5800000000000149E-2</c:v>
                </c:pt>
                <c:pt idx="268">
                  <c:v>-2.560000000000015E-2</c:v>
                </c:pt>
                <c:pt idx="269">
                  <c:v>-2.5400000000000152E-2</c:v>
                </c:pt>
                <c:pt idx="270">
                  <c:v>-2.5200000000000153E-2</c:v>
                </c:pt>
                <c:pt idx="271">
                  <c:v>-2.5000000000000154E-2</c:v>
                </c:pt>
                <c:pt idx="272">
                  <c:v>-2.4800000000000155E-2</c:v>
                </c:pt>
                <c:pt idx="273">
                  <c:v>-2.4600000000000156E-2</c:v>
                </c:pt>
                <c:pt idx="274">
                  <c:v>-2.4400000000000158E-2</c:v>
                </c:pt>
                <c:pt idx="275">
                  <c:v>-2.4200000000000159E-2</c:v>
                </c:pt>
                <c:pt idx="276">
                  <c:v>-2.400000000000016E-2</c:v>
                </c:pt>
                <c:pt idx="277">
                  <c:v>-2.3800000000000161E-2</c:v>
                </c:pt>
                <c:pt idx="278">
                  <c:v>-2.3600000000000163E-2</c:v>
                </c:pt>
                <c:pt idx="279">
                  <c:v>-2.3400000000000164E-2</c:v>
                </c:pt>
                <c:pt idx="280">
                  <c:v>-2.3200000000000165E-2</c:v>
                </c:pt>
                <c:pt idx="281">
                  <c:v>-2.3000000000000166E-2</c:v>
                </c:pt>
                <c:pt idx="282">
                  <c:v>-2.2800000000000167E-2</c:v>
                </c:pt>
                <c:pt idx="283">
                  <c:v>-2.2600000000000169E-2</c:v>
                </c:pt>
                <c:pt idx="284">
                  <c:v>-2.240000000000017E-2</c:v>
                </c:pt>
                <c:pt idx="285">
                  <c:v>-2.2200000000000171E-2</c:v>
                </c:pt>
                <c:pt idx="286">
                  <c:v>-2.2000000000000172E-2</c:v>
                </c:pt>
                <c:pt idx="287">
                  <c:v>-2.1800000000000173E-2</c:v>
                </c:pt>
                <c:pt idx="288">
                  <c:v>-2.1600000000000175E-2</c:v>
                </c:pt>
                <c:pt idx="289">
                  <c:v>-2.1400000000000176E-2</c:v>
                </c:pt>
                <c:pt idx="290">
                  <c:v>-2.1200000000000177E-2</c:v>
                </c:pt>
                <c:pt idx="291">
                  <c:v>-2.1000000000000178E-2</c:v>
                </c:pt>
                <c:pt idx="292">
                  <c:v>-2.0800000000000179E-2</c:v>
                </c:pt>
                <c:pt idx="293">
                  <c:v>-2.0600000000000181E-2</c:v>
                </c:pt>
                <c:pt idx="294">
                  <c:v>-2.0400000000000182E-2</c:v>
                </c:pt>
                <c:pt idx="295">
                  <c:v>-2.0200000000000183E-2</c:v>
                </c:pt>
                <c:pt idx="296">
                  <c:v>-2.0000000000000184E-2</c:v>
                </c:pt>
                <c:pt idx="297">
                  <c:v>-1.9800000000000186E-2</c:v>
                </c:pt>
                <c:pt idx="298">
                  <c:v>-1.9600000000000187E-2</c:v>
                </c:pt>
                <c:pt idx="299">
                  <c:v>-1.9400000000000188E-2</c:v>
                </c:pt>
                <c:pt idx="300">
                  <c:v>-1.9200000000000189E-2</c:v>
                </c:pt>
                <c:pt idx="301">
                  <c:v>-1.900000000000019E-2</c:v>
                </c:pt>
                <c:pt idx="302">
                  <c:v>-1.8800000000000192E-2</c:v>
                </c:pt>
                <c:pt idx="303">
                  <c:v>-1.8600000000000193E-2</c:v>
                </c:pt>
                <c:pt idx="304">
                  <c:v>-1.8400000000000194E-2</c:v>
                </c:pt>
                <c:pt idx="305">
                  <c:v>-1.8200000000000195E-2</c:v>
                </c:pt>
                <c:pt idx="306">
                  <c:v>-1.8000000000000196E-2</c:v>
                </c:pt>
                <c:pt idx="307">
                  <c:v>-1.7800000000000198E-2</c:v>
                </c:pt>
                <c:pt idx="308">
                  <c:v>-1.7600000000000199E-2</c:v>
                </c:pt>
                <c:pt idx="309">
                  <c:v>-1.74000000000002E-2</c:v>
                </c:pt>
                <c:pt idx="310">
                  <c:v>-1.7200000000000201E-2</c:v>
                </c:pt>
                <c:pt idx="311">
                  <c:v>-1.7000000000000202E-2</c:v>
                </c:pt>
                <c:pt idx="312">
                  <c:v>-1.6800000000000204E-2</c:v>
                </c:pt>
                <c:pt idx="313">
                  <c:v>-1.6600000000000205E-2</c:v>
                </c:pt>
                <c:pt idx="314">
                  <c:v>-1.6400000000000206E-2</c:v>
                </c:pt>
                <c:pt idx="315">
                  <c:v>-1.6200000000000207E-2</c:v>
                </c:pt>
                <c:pt idx="316">
                  <c:v>-1.6000000000000208E-2</c:v>
                </c:pt>
                <c:pt idx="317">
                  <c:v>-1.580000000000021E-2</c:v>
                </c:pt>
                <c:pt idx="318">
                  <c:v>-1.5600000000000209E-2</c:v>
                </c:pt>
                <c:pt idx="319">
                  <c:v>-1.5400000000000209E-2</c:v>
                </c:pt>
                <c:pt idx="320">
                  <c:v>-1.5200000000000208E-2</c:v>
                </c:pt>
                <c:pt idx="321">
                  <c:v>-1.5000000000000208E-2</c:v>
                </c:pt>
                <c:pt idx="322">
                  <c:v>-1.4800000000000207E-2</c:v>
                </c:pt>
                <c:pt idx="323">
                  <c:v>-1.4600000000000207E-2</c:v>
                </c:pt>
                <c:pt idx="324">
                  <c:v>-1.4400000000000206E-2</c:v>
                </c:pt>
                <c:pt idx="325">
                  <c:v>-1.4200000000000206E-2</c:v>
                </c:pt>
                <c:pt idx="326">
                  <c:v>-1.4000000000000205E-2</c:v>
                </c:pt>
                <c:pt idx="327">
                  <c:v>-1.3800000000000204E-2</c:v>
                </c:pt>
                <c:pt idx="328">
                  <c:v>-1.3600000000000204E-2</c:v>
                </c:pt>
                <c:pt idx="329">
                  <c:v>-1.3400000000000203E-2</c:v>
                </c:pt>
                <c:pt idx="330">
                  <c:v>-1.3200000000000203E-2</c:v>
                </c:pt>
                <c:pt idx="331">
                  <c:v>-1.3000000000000202E-2</c:v>
                </c:pt>
                <c:pt idx="332">
                  <c:v>-1.2800000000000202E-2</c:v>
                </c:pt>
                <c:pt idx="333">
                  <c:v>-1.2600000000000201E-2</c:v>
                </c:pt>
                <c:pt idx="334">
                  <c:v>-1.2400000000000201E-2</c:v>
                </c:pt>
                <c:pt idx="335">
                  <c:v>-1.22000000000002E-2</c:v>
                </c:pt>
                <c:pt idx="336">
                  <c:v>-1.20000000000002E-2</c:v>
                </c:pt>
                <c:pt idx="337">
                  <c:v>-1.1800000000000199E-2</c:v>
                </c:pt>
                <c:pt idx="338">
                  <c:v>-1.1600000000000199E-2</c:v>
                </c:pt>
                <c:pt idx="339">
                  <c:v>-1.1400000000000198E-2</c:v>
                </c:pt>
                <c:pt idx="340">
                  <c:v>-1.1200000000000198E-2</c:v>
                </c:pt>
                <c:pt idx="341">
                  <c:v>-1.1000000000000197E-2</c:v>
                </c:pt>
                <c:pt idx="342">
                  <c:v>-1.0800000000000197E-2</c:v>
                </c:pt>
                <c:pt idx="343">
                  <c:v>-1.0600000000000196E-2</c:v>
                </c:pt>
                <c:pt idx="344">
                  <c:v>-1.0400000000000196E-2</c:v>
                </c:pt>
                <c:pt idx="345">
                  <c:v>-1.0200000000000195E-2</c:v>
                </c:pt>
                <c:pt idx="346">
                  <c:v>-1.0000000000000194E-2</c:v>
                </c:pt>
                <c:pt idx="347">
                  <c:v>-9.800000000000194E-3</c:v>
                </c:pt>
                <c:pt idx="348">
                  <c:v>-9.6000000000001934E-3</c:v>
                </c:pt>
                <c:pt idx="349">
                  <c:v>-9.4000000000001929E-3</c:v>
                </c:pt>
                <c:pt idx="350">
                  <c:v>-9.2000000000001924E-3</c:v>
                </c:pt>
                <c:pt idx="351">
                  <c:v>-9.0000000000001919E-3</c:v>
                </c:pt>
                <c:pt idx="352">
                  <c:v>-8.8000000000001913E-3</c:v>
                </c:pt>
                <c:pt idx="353">
                  <c:v>-8.6000000000001908E-3</c:v>
                </c:pt>
                <c:pt idx="354">
                  <c:v>-8.4000000000001903E-3</c:v>
                </c:pt>
                <c:pt idx="355">
                  <c:v>-8.2000000000001898E-3</c:v>
                </c:pt>
                <c:pt idx="356">
                  <c:v>-8.0000000000001893E-3</c:v>
                </c:pt>
                <c:pt idx="357">
                  <c:v>-7.8000000000001896E-3</c:v>
                </c:pt>
                <c:pt idx="358">
                  <c:v>-7.6000000000001899E-3</c:v>
                </c:pt>
                <c:pt idx="359">
                  <c:v>-7.4000000000001903E-3</c:v>
                </c:pt>
                <c:pt idx="360">
                  <c:v>-7.2000000000001906E-3</c:v>
                </c:pt>
                <c:pt idx="361">
                  <c:v>-7.000000000000191E-3</c:v>
                </c:pt>
                <c:pt idx="362">
                  <c:v>-6.8000000000001913E-3</c:v>
                </c:pt>
                <c:pt idx="363">
                  <c:v>-6.6000000000001917E-3</c:v>
                </c:pt>
                <c:pt idx="364">
                  <c:v>-6.400000000000192E-3</c:v>
                </c:pt>
                <c:pt idx="365">
                  <c:v>-6.2000000000001923E-3</c:v>
                </c:pt>
                <c:pt idx="366">
                  <c:v>-6.0000000000001927E-3</c:v>
                </c:pt>
                <c:pt idx="367">
                  <c:v>-5.800000000000193E-3</c:v>
                </c:pt>
                <c:pt idx="368">
                  <c:v>-5.6000000000001934E-3</c:v>
                </c:pt>
                <c:pt idx="369">
                  <c:v>-5.4000000000001937E-3</c:v>
                </c:pt>
                <c:pt idx="370">
                  <c:v>-5.2000000000001941E-3</c:v>
                </c:pt>
                <c:pt idx="371">
                  <c:v>-5.0000000000001944E-3</c:v>
                </c:pt>
                <c:pt idx="372">
                  <c:v>-4.8000000000001947E-3</c:v>
                </c:pt>
                <c:pt idx="373">
                  <c:v>-4.6000000000001951E-3</c:v>
                </c:pt>
                <c:pt idx="374">
                  <c:v>-4.4000000000001954E-3</c:v>
                </c:pt>
                <c:pt idx="375">
                  <c:v>-4.2000000000001958E-3</c:v>
                </c:pt>
                <c:pt idx="376">
                  <c:v>-4.0000000000001961E-3</c:v>
                </c:pt>
                <c:pt idx="377">
                  <c:v>-3.800000000000196E-3</c:v>
                </c:pt>
                <c:pt idx="378">
                  <c:v>-3.6000000000001959E-3</c:v>
                </c:pt>
                <c:pt idx="379">
                  <c:v>-3.4000000000001958E-3</c:v>
                </c:pt>
                <c:pt idx="380">
                  <c:v>-3.2000000000001957E-3</c:v>
                </c:pt>
                <c:pt idx="381">
                  <c:v>-3.0000000000001957E-3</c:v>
                </c:pt>
                <c:pt idx="382">
                  <c:v>-2.8000000000001956E-3</c:v>
                </c:pt>
                <c:pt idx="383">
                  <c:v>-2.6000000000001955E-3</c:v>
                </c:pt>
                <c:pt idx="384">
                  <c:v>-2.4000000000001954E-3</c:v>
                </c:pt>
                <c:pt idx="385">
                  <c:v>-2.2000000000001953E-3</c:v>
                </c:pt>
                <c:pt idx="386">
                  <c:v>-2.0000000000001952E-3</c:v>
                </c:pt>
                <c:pt idx="387">
                  <c:v>-1.8000000000001951E-3</c:v>
                </c:pt>
                <c:pt idx="388">
                  <c:v>-1.600000000000195E-3</c:v>
                </c:pt>
                <c:pt idx="389">
                  <c:v>-1.4000000000001949E-3</c:v>
                </c:pt>
                <c:pt idx="390">
                  <c:v>-1.2000000000001948E-3</c:v>
                </c:pt>
                <c:pt idx="391">
                  <c:v>-1.0000000000001947E-3</c:v>
                </c:pt>
                <c:pt idx="392">
                  <c:v>-8.0000000000019476E-4</c:v>
                </c:pt>
                <c:pt idx="393">
                  <c:v>-6.0000000000019478E-4</c:v>
                </c:pt>
                <c:pt idx="394">
                  <c:v>-4.000000000001948E-4</c:v>
                </c:pt>
                <c:pt idx="395">
                  <c:v>-2.0000000000019479E-4</c:v>
                </c:pt>
                <c:pt idx="396">
                  <c:v>-1.9477692028702087E-16</c:v>
                </c:pt>
                <c:pt idx="397">
                  <c:v>1.9999999999980523E-4</c:v>
                </c:pt>
                <c:pt idx="398">
                  <c:v>3.9999999999980524E-4</c:v>
                </c:pt>
                <c:pt idx="399">
                  <c:v>5.9999999999980522E-4</c:v>
                </c:pt>
                <c:pt idx="400">
                  <c:v>7.9999999999980521E-4</c:v>
                </c:pt>
                <c:pt idx="401">
                  <c:v>9.999999999998053E-4</c:v>
                </c:pt>
                <c:pt idx="402">
                  <c:v>1.1999999999998054E-3</c:v>
                </c:pt>
                <c:pt idx="403">
                  <c:v>1.3999999999998055E-3</c:v>
                </c:pt>
                <c:pt idx="404">
                  <c:v>1.5999999999998056E-3</c:v>
                </c:pt>
                <c:pt idx="405">
                  <c:v>1.7999999999998057E-3</c:v>
                </c:pt>
                <c:pt idx="406">
                  <c:v>1.9999999999998058E-3</c:v>
                </c:pt>
                <c:pt idx="407">
                  <c:v>2.1999999999998058E-3</c:v>
                </c:pt>
                <c:pt idx="408">
                  <c:v>2.3999999999998059E-3</c:v>
                </c:pt>
                <c:pt idx="409">
                  <c:v>2.599999999999806E-3</c:v>
                </c:pt>
                <c:pt idx="410">
                  <c:v>2.7999999999998061E-3</c:v>
                </c:pt>
                <c:pt idx="411">
                  <c:v>2.9999999999998062E-3</c:v>
                </c:pt>
                <c:pt idx="412">
                  <c:v>3.1999999999998063E-3</c:v>
                </c:pt>
                <c:pt idx="413">
                  <c:v>3.3999999999998064E-3</c:v>
                </c:pt>
                <c:pt idx="414">
                  <c:v>3.5999999999998065E-3</c:v>
                </c:pt>
                <c:pt idx="415">
                  <c:v>3.7999999999998066E-3</c:v>
                </c:pt>
                <c:pt idx="416">
                  <c:v>3.9999999999998067E-3</c:v>
                </c:pt>
                <c:pt idx="417">
                  <c:v>4.1999999999998063E-3</c:v>
                </c:pt>
                <c:pt idx="418">
                  <c:v>4.399999999999806E-3</c:v>
                </c:pt>
                <c:pt idx="419">
                  <c:v>4.5999999999998056E-3</c:v>
                </c:pt>
                <c:pt idx="420">
                  <c:v>4.7999999999998053E-3</c:v>
                </c:pt>
                <c:pt idx="421">
                  <c:v>4.9999999999998049E-3</c:v>
                </c:pt>
                <c:pt idx="422">
                  <c:v>5.1999999999998046E-3</c:v>
                </c:pt>
                <c:pt idx="423">
                  <c:v>5.3999999999998043E-3</c:v>
                </c:pt>
                <c:pt idx="424">
                  <c:v>5.5999999999998039E-3</c:v>
                </c:pt>
                <c:pt idx="425">
                  <c:v>5.7999999999998036E-3</c:v>
                </c:pt>
                <c:pt idx="426">
                  <c:v>5.9999999999998032E-3</c:v>
                </c:pt>
                <c:pt idx="427">
                  <c:v>6.1999999999998029E-3</c:v>
                </c:pt>
                <c:pt idx="428">
                  <c:v>6.3999999999998025E-3</c:v>
                </c:pt>
                <c:pt idx="429">
                  <c:v>6.5999999999998022E-3</c:v>
                </c:pt>
                <c:pt idx="430">
                  <c:v>6.7999999999998019E-3</c:v>
                </c:pt>
                <c:pt idx="431">
                  <c:v>6.9999999999998015E-3</c:v>
                </c:pt>
                <c:pt idx="432">
                  <c:v>7.1999999999998012E-3</c:v>
                </c:pt>
                <c:pt idx="433">
                  <c:v>7.3999999999998008E-3</c:v>
                </c:pt>
                <c:pt idx="434">
                  <c:v>7.5999999999998005E-3</c:v>
                </c:pt>
                <c:pt idx="435">
                  <c:v>7.7999999999998001E-3</c:v>
                </c:pt>
                <c:pt idx="436">
                  <c:v>7.9999999999998007E-3</c:v>
                </c:pt>
                <c:pt idx="437">
                  <c:v>8.1999999999998012E-3</c:v>
                </c:pt>
                <c:pt idx="438">
                  <c:v>8.3999999999998017E-3</c:v>
                </c:pt>
                <c:pt idx="439">
                  <c:v>8.5999999999998022E-3</c:v>
                </c:pt>
                <c:pt idx="440">
                  <c:v>8.7999999999998028E-3</c:v>
                </c:pt>
                <c:pt idx="441">
                  <c:v>8.9999999999998033E-3</c:v>
                </c:pt>
                <c:pt idx="442">
                  <c:v>9.1999999999998038E-3</c:v>
                </c:pt>
                <c:pt idx="443">
                  <c:v>9.3999999999998043E-3</c:v>
                </c:pt>
                <c:pt idx="444">
                  <c:v>9.5999999999998049E-3</c:v>
                </c:pt>
                <c:pt idx="445">
                  <c:v>9.7999999999998054E-3</c:v>
                </c:pt>
                <c:pt idx="446">
                  <c:v>9.9999999999998059E-3</c:v>
                </c:pt>
                <c:pt idx="447">
                  <c:v>1.0199999999999806E-2</c:v>
                </c:pt>
                <c:pt idx="448">
                  <c:v>1.0399999999999807E-2</c:v>
                </c:pt>
                <c:pt idx="449">
                  <c:v>1.0599999999999807E-2</c:v>
                </c:pt>
                <c:pt idx="450">
                  <c:v>1.0799999999999808E-2</c:v>
                </c:pt>
                <c:pt idx="451">
                  <c:v>1.0999999999999809E-2</c:v>
                </c:pt>
                <c:pt idx="452">
                  <c:v>1.1199999999999809E-2</c:v>
                </c:pt>
                <c:pt idx="453">
                  <c:v>1.139999999999981E-2</c:v>
                </c:pt>
                <c:pt idx="454">
                  <c:v>1.159999999999981E-2</c:v>
                </c:pt>
                <c:pt idx="455">
                  <c:v>1.1799999999999811E-2</c:v>
                </c:pt>
                <c:pt idx="456">
                  <c:v>1.1999999999999811E-2</c:v>
                </c:pt>
                <c:pt idx="457">
                  <c:v>1.2199999999999812E-2</c:v>
                </c:pt>
                <c:pt idx="458">
                  <c:v>1.2399999999999812E-2</c:v>
                </c:pt>
                <c:pt idx="459">
                  <c:v>1.2599999999999813E-2</c:v>
                </c:pt>
                <c:pt idx="460">
                  <c:v>1.2799999999999813E-2</c:v>
                </c:pt>
                <c:pt idx="461">
                  <c:v>1.2999999999999814E-2</c:v>
                </c:pt>
                <c:pt idx="462">
                  <c:v>1.3199999999999814E-2</c:v>
                </c:pt>
                <c:pt idx="463">
                  <c:v>1.3399999999999815E-2</c:v>
                </c:pt>
                <c:pt idx="464">
                  <c:v>1.3599999999999815E-2</c:v>
                </c:pt>
                <c:pt idx="465">
                  <c:v>1.3799999999999816E-2</c:v>
                </c:pt>
                <c:pt idx="466">
                  <c:v>1.3999999999999816E-2</c:v>
                </c:pt>
                <c:pt idx="467">
                  <c:v>1.4199999999999817E-2</c:v>
                </c:pt>
                <c:pt idx="468">
                  <c:v>1.4399999999999817E-2</c:v>
                </c:pt>
                <c:pt idx="469">
                  <c:v>1.4599999999999818E-2</c:v>
                </c:pt>
                <c:pt idx="470">
                  <c:v>1.4799999999999819E-2</c:v>
                </c:pt>
                <c:pt idx="471">
                  <c:v>1.4999999999999819E-2</c:v>
                </c:pt>
                <c:pt idx="472">
                  <c:v>1.519999999999982E-2</c:v>
                </c:pt>
                <c:pt idx="473">
                  <c:v>1.539999999999982E-2</c:v>
                </c:pt>
                <c:pt idx="474">
                  <c:v>1.5599999999999821E-2</c:v>
                </c:pt>
                <c:pt idx="475">
                  <c:v>1.5799999999999821E-2</c:v>
                </c:pt>
                <c:pt idx="476">
                  <c:v>1.599999999999982E-2</c:v>
                </c:pt>
                <c:pt idx="477">
                  <c:v>1.6199999999999819E-2</c:v>
                </c:pt>
                <c:pt idx="478">
                  <c:v>1.6399999999999818E-2</c:v>
                </c:pt>
                <c:pt idx="479">
                  <c:v>1.6599999999999816E-2</c:v>
                </c:pt>
                <c:pt idx="480">
                  <c:v>1.6799999999999815E-2</c:v>
                </c:pt>
                <c:pt idx="481">
                  <c:v>1.6999999999999814E-2</c:v>
                </c:pt>
                <c:pt idx="482">
                  <c:v>1.7199999999999813E-2</c:v>
                </c:pt>
                <c:pt idx="483">
                  <c:v>1.7399999999999811E-2</c:v>
                </c:pt>
                <c:pt idx="484">
                  <c:v>1.759999999999981E-2</c:v>
                </c:pt>
                <c:pt idx="485">
                  <c:v>1.7799999999999809E-2</c:v>
                </c:pt>
                <c:pt idx="486">
                  <c:v>1.7999999999999808E-2</c:v>
                </c:pt>
                <c:pt idx="487">
                  <c:v>1.8199999999999807E-2</c:v>
                </c:pt>
                <c:pt idx="488">
                  <c:v>1.8399999999999805E-2</c:v>
                </c:pt>
                <c:pt idx="489">
                  <c:v>1.8599999999999804E-2</c:v>
                </c:pt>
                <c:pt idx="490">
                  <c:v>1.8799999999999803E-2</c:v>
                </c:pt>
                <c:pt idx="491">
                  <c:v>1.8999999999999802E-2</c:v>
                </c:pt>
                <c:pt idx="492">
                  <c:v>1.9199999999999801E-2</c:v>
                </c:pt>
                <c:pt idx="493">
                  <c:v>1.9399999999999799E-2</c:v>
                </c:pt>
                <c:pt idx="494">
                  <c:v>1.9599999999999798E-2</c:v>
                </c:pt>
                <c:pt idx="495">
                  <c:v>1.9799999999999797E-2</c:v>
                </c:pt>
                <c:pt idx="496">
                  <c:v>1.9999999999999796E-2</c:v>
                </c:pt>
                <c:pt idx="497">
                  <c:v>2.0199999999999795E-2</c:v>
                </c:pt>
                <c:pt idx="498">
                  <c:v>2.0399999999999793E-2</c:v>
                </c:pt>
                <c:pt idx="499">
                  <c:v>2.0599999999999792E-2</c:v>
                </c:pt>
                <c:pt idx="500">
                  <c:v>2.0799999999999791E-2</c:v>
                </c:pt>
                <c:pt idx="501">
                  <c:v>2.099999999999979E-2</c:v>
                </c:pt>
                <c:pt idx="502">
                  <c:v>2.1199999999999788E-2</c:v>
                </c:pt>
                <c:pt idx="503">
                  <c:v>2.1399999999999787E-2</c:v>
                </c:pt>
                <c:pt idx="504">
                  <c:v>2.1599999999999786E-2</c:v>
                </c:pt>
                <c:pt idx="505">
                  <c:v>2.1799999999999785E-2</c:v>
                </c:pt>
                <c:pt idx="506">
                  <c:v>2.1999999999999784E-2</c:v>
                </c:pt>
                <c:pt idx="507">
                  <c:v>2.2199999999999782E-2</c:v>
                </c:pt>
                <c:pt idx="508">
                  <c:v>2.2399999999999781E-2</c:v>
                </c:pt>
                <c:pt idx="509">
                  <c:v>2.259999999999978E-2</c:v>
                </c:pt>
                <c:pt idx="510">
                  <c:v>2.2799999999999779E-2</c:v>
                </c:pt>
                <c:pt idx="511">
                  <c:v>2.2999999999999778E-2</c:v>
                </c:pt>
                <c:pt idx="512">
                  <c:v>2.3199999999999776E-2</c:v>
                </c:pt>
                <c:pt idx="513">
                  <c:v>2.3399999999999775E-2</c:v>
                </c:pt>
                <c:pt idx="514">
                  <c:v>2.3599999999999774E-2</c:v>
                </c:pt>
                <c:pt idx="515">
                  <c:v>2.3799999999999773E-2</c:v>
                </c:pt>
                <c:pt idx="516">
                  <c:v>2.3999999999999772E-2</c:v>
                </c:pt>
                <c:pt idx="517">
                  <c:v>2.419999999999977E-2</c:v>
                </c:pt>
                <c:pt idx="518">
                  <c:v>2.4399999999999769E-2</c:v>
                </c:pt>
                <c:pt idx="519">
                  <c:v>2.4599999999999768E-2</c:v>
                </c:pt>
                <c:pt idx="520">
                  <c:v>2.4799999999999767E-2</c:v>
                </c:pt>
                <c:pt idx="521">
                  <c:v>2.4999999999999765E-2</c:v>
                </c:pt>
                <c:pt idx="522">
                  <c:v>2.5199999999999764E-2</c:v>
                </c:pt>
                <c:pt idx="523">
                  <c:v>2.5399999999999763E-2</c:v>
                </c:pt>
                <c:pt idx="524">
                  <c:v>2.5599999999999762E-2</c:v>
                </c:pt>
                <c:pt idx="525">
                  <c:v>2.5799999999999761E-2</c:v>
                </c:pt>
                <c:pt idx="526">
                  <c:v>2.5999999999999759E-2</c:v>
                </c:pt>
                <c:pt idx="527">
                  <c:v>2.6199999999999758E-2</c:v>
                </c:pt>
                <c:pt idx="528">
                  <c:v>2.6399999999999757E-2</c:v>
                </c:pt>
                <c:pt idx="529">
                  <c:v>2.6599999999999756E-2</c:v>
                </c:pt>
                <c:pt idx="530">
                  <c:v>2.6799999999999755E-2</c:v>
                </c:pt>
                <c:pt idx="531">
                  <c:v>2.6999999999999753E-2</c:v>
                </c:pt>
                <c:pt idx="532">
                  <c:v>2.7199999999999752E-2</c:v>
                </c:pt>
                <c:pt idx="533">
                  <c:v>2.7399999999999751E-2</c:v>
                </c:pt>
                <c:pt idx="534">
                  <c:v>2.759999999999975E-2</c:v>
                </c:pt>
                <c:pt idx="535">
                  <c:v>2.7799999999999749E-2</c:v>
                </c:pt>
                <c:pt idx="536">
                  <c:v>2.7999999999999747E-2</c:v>
                </c:pt>
                <c:pt idx="537">
                  <c:v>2.8199999999999746E-2</c:v>
                </c:pt>
                <c:pt idx="538">
                  <c:v>2.8399999999999745E-2</c:v>
                </c:pt>
                <c:pt idx="539">
                  <c:v>2.8599999999999744E-2</c:v>
                </c:pt>
                <c:pt idx="540">
                  <c:v>2.8799999999999742E-2</c:v>
                </c:pt>
                <c:pt idx="541">
                  <c:v>2.8999999999999741E-2</c:v>
                </c:pt>
                <c:pt idx="542">
                  <c:v>2.919999999999974E-2</c:v>
                </c:pt>
                <c:pt idx="543">
                  <c:v>2.9399999999999739E-2</c:v>
                </c:pt>
                <c:pt idx="544">
                  <c:v>2.9599999999999738E-2</c:v>
                </c:pt>
                <c:pt idx="545">
                  <c:v>2.9799999999999736E-2</c:v>
                </c:pt>
                <c:pt idx="546">
                  <c:v>2.9999999999999735E-2</c:v>
                </c:pt>
                <c:pt idx="547">
                  <c:v>3.0199999999999734E-2</c:v>
                </c:pt>
                <c:pt idx="548">
                  <c:v>3.0399999999999733E-2</c:v>
                </c:pt>
                <c:pt idx="549">
                  <c:v>3.0599999999999732E-2</c:v>
                </c:pt>
                <c:pt idx="550">
                  <c:v>3.079999999999973E-2</c:v>
                </c:pt>
                <c:pt idx="551">
                  <c:v>3.0999999999999729E-2</c:v>
                </c:pt>
                <c:pt idx="552">
                  <c:v>3.1199999999999728E-2</c:v>
                </c:pt>
                <c:pt idx="553">
                  <c:v>3.1399999999999727E-2</c:v>
                </c:pt>
                <c:pt idx="554">
                  <c:v>3.1599999999999726E-2</c:v>
                </c:pt>
                <c:pt idx="555">
                  <c:v>3.1799999999999724E-2</c:v>
                </c:pt>
                <c:pt idx="556">
                  <c:v>3.1999999999999723E-2</c:v>
                </c:pt>
                <c:pt idx="557">
                  <c:v>3.2199999999999722E-2</c:v>
                </c:pt>
                <c:pt idx="558">
                  <c:v>3.2399999999999721E-2</c:v>
                </c:pt>
                <c:pt idx="559">
                  <c:v>3.2599999999999719E-2</c:v>
                </c:pt>
                <c:pt idx="560">
                  <c:v>3.2799999999999718E-2</c:v>
                </c:pt>
                <c:pt idx="561">
                  <c:v>3.2999999999999717E-2</c:v>
                </c:pt>
                <c:pt idx="562">
                  <c:v>3.3199999999999716E-2</c:v>
                </c:pt>
                <c:pt idx="563">
                  <c:v>3.3399999999999715E-2</c:v>
                </c:pt>
                <c:pt idx="564">
                  <c:v>3.3599999999999713E-2</c:v>
                </c:pt>
                <c:pt idx="565">
                  <c:v>3.3799999999999712E-2</c:v>
                </c:pt>
                <c:pt idx="566">
                  <c:v>3.3999999999999711E-2</c:v>
                </c:pt>
                <c:pt idx="567">
                  <c:v>3.419999999999971E-2</c:v>
                </c:pt>
                <c:pt idx="568">
                  <c:v>3.4399999999999709E-2</c:v>
                </c:pt>
                <c:pt idx="569">
                  <c:v>3.4599999999999707E-2</c:v>
                </c:pt>
                <c:pt idx="570">
                  <c:v>3.4799999999999706E-2</c:v>
                </c:pt>
                <c:pt idx="571">
                  <c:v>3.4999999999999705E-2</c:v>
                </c:pt>
                <c:pt idx="572">
                  <c:v>3.5199999999999704E-2</c:v>
                </c:pt>
                <c:pt idx="573">
                  <c:v>3.5399999999999703E-2</c:v>
                </c:pt>
                <c:pt idx="574">
                  <c:v>3.5599999999999701E-2</c:v>
                </c:pt>
                <c:pt idx="575">
                  <c:v>3.57999999999997E-2</c:v>
                </c:pt>
                <c:pt idx="576">
                  <c:v>3.5999999999999699E-2</c:v>
                </c:pt>
                <c:pt idx="577">
                  <c:v>3.6199999999999698E-2</c:v>
                </c:pt>
                <c:pt idx="578">
                  <c:v>3.6399999999999696E-2</c:v>
                </c:pt>
                <c:pt idx="579">
                  <c:v>3.6599999999999695E-2</c:v>
                </c:pt>
                <c:pt idx="580">
                  <c:v>3.6799999999999694E-2</c:v>
                </c:pt>
                <c:pt idx="581">
                  <c:v>3.6999999999999693E-2</c:v>
                </c:pt>
                <c:pt idx="582">
                  <c:v>3.7199999999999692E-2</c:v>
                </c:pt>
                <c:pt idx="583">
                  <c:v>3.739999999999969E-2</c:v>
                </c:pt>
                <c:pt idx="584">
                  <c:v>3.7599999999999689E-2</c:v>
                </c:pt>
                <c:pt idx="585">
                  <c:v>3.7799999999999688E-2</c:v>
                </c:pt>
                <c:pt idx="586">
                  <c:v>3.7999999999999687E-2</c:v>
                </c:pt>
                <c:pt idx="587">
                  <c:v>3.8199999999999686E-2</c:v>
                </c:pt>
                <c:pt idx="588">
                  <c:v>3.8399999999999684E-2</c:v>
                </c:pt>
                <c:pt idx="589">
                  <c:v>3.8599999999999683E-2</c:v>
                </c:pt>
                <c:pt idx="590">
                  <c:v>3.8799999999999682E-2</c:v>
                </c:pt>
                <c:pt idx="591">
                  <c:v>3.8999999999999681E-2</c:v>
                </c:pt>
                <c:pt idx="592">
                  <c:v>3.919999999999968E-2</c:v>
                </c:pt>
                <c:pt idx="593">
                  <c:v>3.9399999999999678E-2</c:v>
                </c:pt>
                <c:pt idx="594">
                  <c:v>3.9599999999999677E-2</c:v>
                </c:pt>
                <c:pt idx="595">
                  <c:v>3.9799999999999676E-2</c:v>
                </c:pt>
                <c:pt idx="596">
                  <c:v>3.9999999999999675E-2</c:v>
                </c:pt>
                <c:pt idx="597">
                  <c:v>4.0199999999999673E-2</c:v>
                </c:pt>
                <c:pt idx="598">
                  <c:v>4.0399999999999672E-2</c:v>
                </c:pt>
                <c:pt idx="599">
                  <c:v>4.0599999999999671E-2</c:v>
                </c:pt>
                <c:pt idx="600">
                  <c:v>4.079999999999967E-2</c:v>
                </c:pt>
                <c:pt idx="601">
                  <c:v>4.0999999999999669E-2</c:v>
                </c:pt>
                <c:pt idx="602">
                  <c:v>4.1199999999999667E-2</c:v>
                </c:pt>
                <c:pt idx="603">
                  <c:v>4.1399999999999666E-2</c:v>
                </c:pt>
                <c:pt idx="604">
                  <c:v>4.1599999999999665E-2</c:v>
                </c:pt>
                <c:pt idx="605">
                  <c:v>4.1799999999999664E-2</c:v>
                </c:pt>
                <c:pt idx="606">
                  <c:v>4.1999999999999663E-2</c:v>
                </c:pt>
                <c:pt idx="607">
                  <c:v>4.2199999999999661E-2</c:v>
                </c:pt>
                <c:pt idx="608">
                  <c:v>4.239999999999966E-2</c:v>
                </c:pt>
                <c:pt idx="609">
                  <c:v>4.2599999999999659E-2</c:v>
                </c:pt>
                <c:pt idx="610">
                  <c:v>4.2799999999999658E-2</c:v>
                </c:pt>
                <c:pt idx="611">
                  <c:v>4.2999999999999657E-2</c:v>
                </c:pt>
                <c:pt idx="612">
                  <c:v>4.3199999999999655E-2</c:v>
                </c:pt>
                <c:pt idx="613">
                  <c:v>4.3399999999999654E-2</c:v>
                </c:pt>
                <c:pt idx="614">
                  <c:v>4.3599999999999653E-2</c:v>
                </c:pt>
                <c:pt idx="615">
                  <c:v>4.3799999999999652E-2</c:v>
                </c:pt>
                <c:pt idx="616">
                  <c:v>4.3999999999999651E-2</c:v>
                </c:pt>
                <c:pt idx="617">
                  <c:v>4.4199999999999649E-2</c:v>
                </c:pt>
                <c:pt idx="618">
                  <c:v>4.4399999999999648E-2</c:v>
                </c:pt>
                <c:pt idx="619">
                  <c:v>4.4599999999999647E-2</c:v>
                </c:pt>
                <c:pt idx="620">
                  <c:v>4.4799999999999646E-2</c:v>
                </c:pt>
                <c:pt idx="621">
                  <c:v>4.4999999999999644E-2</c:v>
                </c:pt>
                <c:pt idx="622">
                  <c:v>4.5199999999999643E-2</c:v>
                </c:pt>
                <c:pt idx="623">
                  <c:v>4.5399999999999642E-2</c:v>
                </c:pt>
                <c:pt idx="624">
                  <c:v>4.5599999999999641E-2</c:v>
                </c:pt>
                <c:pt idx="625">
                  <c:v>4.579999999999964E-2</c:v>
                </c:pt>
                <c:pt idx="626">
                  <c:v>4.5999999999999638E-2</c:v>
                </c:pt>
                <c:pt idx="627">
                  <c:v>4.6199999999999637E-2</c:v>
                </c:pt>
                <c:pt idx="628">
                  <c:v>4.6399999999999636E-2</c:v>
                </c:pt>
                <c:pt idx="629">
                  <c:v>4.6599999999999635E-2</c:v>
                </c:pt>
                <c:pt idx="630">
                  <c:v>4.6799999999999634E-2</c:v>
                </c:pt>
                <c:pt idx="631">
                  <c:v>4.6999999999999632E-2</c:v>
                </c:pt>
                <c:pt idx="632">
                  <c:v>4.7199999999999631E-2</c:v>
                </c:pt>
                <c:pt idx="633">
                  <c:v>4.739999999999963E-2</c:v>
                </c:pt>
                <c:pt idx="634">
                  <c:v>4.7599999999999629E-2</c:v>
                </c:pt>
                <c:pt idx="635">
                  <c:v>4.7799999999999628E-2</c:v>
                </c:pt>
                <c:pt idx="636">
                  <c:v>4.7999999999999626E-2</c:v>
                </c:pt>
                <c:pt idx="637">
                  <c:v>4.8199999999999625E-2</c:v>
                </c:pt>
                <c:pt idx="638">
                  <c:v>4.8399999999999624E-2</c:v>
                </c:pt>
                <c:pt idx="639">
                  <c:v>4.8599999999999623E-2</c:v>
                </c:pt>
                <c:pt idx="640">
                  <c:v>4.8799999999999621E-2</c:v>
                </c:pt>
                <c:pt idx="641">
                  <c:v>4.899999999999962E-2</c:v>
                </c:pt>
                <c:pt idx="642">
                  <c:v>4.9199999999999619E-2</c:v>
                </c:pt>
                <c:pt idx="643">
                  <c:v>4.9399999999999618E-2</c:v>
                </c:pt>
                <c:pt idx="644">
                  <c:v>4.9599999999999617E-2</c:v>
                </c:pt>
                <c:pt idx="645">
                  <c:v>4.9799999999999615E-2</c:v>
                </c:pt>
                <c:pt idx="646">
                  <c:v>4.9999999999999614E-2</c:v>
                </c:pt>
                <c:pt idx="647">
                  <c:v>5.0199999999999613E-2</c:v>
                </c:pt>
                <c:pt idx="648">
                  <c:v>5.0399999999999612E-2</c:v>
                </c:pt>
                <c:pt idx="649">
                  <c:v>5.0599999999999611E-2</c:v>
                </c:pt>
                <c:pt idx="650">
                  <c:v>5.0799999999999609E-2</c:v>
                </c:pt>
                <c:pt idx="651">
                  <c:v>5.0999999999999608E-2</c:v>
                </c:pt>
                <c:pt idx="652">
                  <c:v>5.1199999999999607E-2</c:v>
                </c:pt>
                <c:pt idx="653">
                  <c:v>5.1399999999999606E-2</c:v>
                </c:pt>
                <c:pt idx="654">
                  <c:v>5.1599999999999605E-2</c:v>
                </c:pt>
                <c:pt idx="655">
                  <c:v>5.1799999999999603E-2</c:v>
                </c:pt>
                <c:pt idx="656">
                  <c:v>5.1999999999999602E-2</c:v>
                </c:pt>
                <c:pt idx="657">
                  <c:v>5.2199999999999601E-2</c:v>
                </c:pt>
                <c:pt idx="658">
                  <c:v>5.23999999999996E-2</c:v>
                </c:pt>
                <c:pt idx="659">
                  <c:v>5.2599999999999598E-2</c:v>
                </c:pt>
                <c:pt idx="660">
                  <c:v>5.2799999999999597E-2</c:v>
                </c:pt>
                <c:pt idx="661">
                  <c:v>5.2999999999999596E-2</c:v>
                </c:pt>
                <c:pt idx="662">
                  <c:v>5.3199999999999595E-2</c:v>
                </c:pt>
                <c:pt idx="663">
                  <c:v>5.3399999999999594E-2</c:v>
                </c:pt>
                <c:pt idx="664">
                  <c:v>5.3599999999999592E-2</c:v>
                </c:pt>
                <c:pt idx="665">
                  <c:v>5.3799999999999591E-2</c:v>
                </c:pt>
                <c:pt idx="666">
                  <c:v>5.399999999999959E-2</c:v>
                </c:pt>
                <c:pt idx="667">
                  <c:v>5.4199999999999589E-2</c:v>
                </c:pt>
                <c:pt idx="668">
                  <c:v>5.4399999999999588E-2</c:v>
                </c:pt>
                <c:pt idx="669">
                  <c:v>5.4599999999999586E-2</c:v>
                </c:pt>
                <c:pt idx="670">
                  <c:v>5.4799999999999585E-2</c:v>
                </c:pt>
                <c:pt idx="671">
                  <c:v>5.4999999999999584E-2</c:v>
                </c:pt>
                <c:pt idx="672">
                  <c:v>5.5199999999999583E-2</c:v>
                </c:pt>
                <c:pt idx="673">
                  <c:v>5.5399999999999582E-2</c:v>
                </c:pt>
                <c:pt idx="674">
                  <c:v>5.559999999999958E-2</c:v>
                </c:pt>
                <c:pt idx="675">
                  <c:v>5.5799999999999579E-2</c:v>
                </c:pt>
                <c:pt idx="676">
                  <c:v>5.5999999999999578E-2</c:v>
                </c:pt>
                <c:pt idx="677">
                  <c:v>5.6199999999999577E-2</c:v>
                </c:pt>
                <c:pt idx="678">
                  <c:v>5.6399999999999575E-2</c:v>
                </c:pt>
                <c:pt idx="679">
                  <c:v>5.6599999999999574E-2</c:v>
                </c:pt>
                <c:pt idx="680">
                  <c:v>5.6799999999999573E-2</c:v>
                </c:pt>
                <c:pt idx="681">
                  <c:v>5.6999999999999572E-2</c:v>
                </c:pt>
                <c:pt idx="682">
                  <c:v>5.7199999999999571E-2</c:v>
                </c:pt>
                <c:pt idx="683">
                  <c:v>5.7399999999999569E-2</c:v>
                </c:pt>
                <c:pt idx="684">
                  <c:v>5.7599999999999568E-2</c:v>
                </c:pt>
                <c:pt idx="685">
                  <c:v>5.7799999999999567E-2</c:v>
                </c:pt>
                <c:pt idx="686">
                  <c:v>5.7999999999999566E-2</c:v>
                </c:pt>
                <c:pt idx="687">
                  <c:v>5.8199999999999565E-2</c:v>
                </c:pt>
                <c:pt idx="688">
                  <c:v>5.8399999999999563E-2</c:v>
                </c:pt>
                <c:pt idx="689">
                  <c:v>5.8599999999999562E-2</c:v>
                </c:pt>
                <c:pt idx="690">
                  <c:v>5.8799999999999561E-2</c:v>
                </c:pt>
                <c:pt idx="691">
                  <c:v>5.899999999999956E-2</c:v>
                </c:pt>
                <c:pt idx="692">
                  <c:v>5.9199999999999559E-2</c:v>
                </c:pt>
                <c:pt idx="693">
                  <c:v>5.9399999999999557E-2</c:v>
                </c:pt>
                <c:pt idx="694">
                  <c:v>5.9599999999999556E-2</c:v>
                </c:pt>
                <c:pt idx="695">
                  <c:v>5.9799999999999555E-2</c:v>
                </c:pt>
                <c:pt idx="696">
                  <c:v>5.9999999999999554E-2</c:v>
                </c:pt>
                <c:pt idx="697">
                  <c:v>6.0199999999999552E-2</c:v>
                </c:pt>
                <c:pt idx="698">
                  <c:v>6.0399999999999551E-2</c:v>
                </c:pt>
                <c:pt idx="699">
                  <c:v>6.059999999999955E-2</c:v>
                </c:pt>
                <c:pt idx="700">
                  <c:v>6.0799999999999549E-2</c:v>
                </c:pt>
                <c:pt idx="701">
                  <c:v>6.0999999999999548E-2</c:v>
                </c:pt>
                <c:pt idx="702">
                  <c:v>6.1199999999999546E-2</c:v>
                </c:pt>
                <c:pt idx="703">
                  <c:v>6.1399999999999545E-2</c:v>
                </c:pt>
                <c:pt idx="704">
                  <c:v>6.1599999999999544E-2</c:v>
                </c:pt>
                <c:pt idx="705">
                  <c:v>6.1799999999999543E-2</c:v>
                </c:pt>
                <c:pt idx="706">
                  <c:v>6.1999999999999542E-2</c:v>
                </c:pt>
                <c:pt idx="707">
                  <c:v>6.219999999999954E-2</c:v>
                </c:pt>
                <c:pt idx="708">
                  <c:v>6.2399999999999539E-2</c:v>
                </c:pt>
                <c:pt idx="709">
                  <c:v>6.2599999999999545E-2</c:v>
                </c:pt>
                <c:pt idx="710">
                  <c:v>6.2799999999999551E-2</c:v>
                </c:pt>
                <c:pt idx="711">
                  <c:v>6.2999999999999556E-2</c:v>
                </c:pt>
                <c:pt idx="712">
                  <c:v>6.3199999999999562E-2</c:v>
                </c:pt>
                <c:pt idx="713">
                  <c:v>6.3399999999999568E-2</c:v>
                </c:pt>
                <c:pt idx="714">
                  <c:v>6.3599999999999574E-2</c:v>
                </c:pt>
                <c:pt idx="715">
                  <c:v>6.3799999999999579E-2</c:v>
                </c:pt>
                <c:pt idx="716">
                  <c:v>6.3999999999999585E-2</c:v>
                </c:pt>
                <c:pt idx="717">
                  <c:v>6.4199999999999591E-2</c:v>
                </c:pt>
                <c:pt idx="718">
                  <c:v>6.4399999999999596E-2</c:v>
                </c:pt>
                <c:pt idx="719">
                  <c:v>6.4599999999999602E-2</c:v>
                </c:pt>
                <c:pt idx="720">
                  <c:v>6.4799999999999608E-2</c:v>
                </c:pt>
                <c:pt idx="721">
                  <c:v>6.4999999999999614E-2</c:v>
                </c:pt>
                <c:pt idx="722">
                  <c:v>6.5199999999999619E-2</c:v>
                </c:pt>
                <c:pt idx="723">
                  <c:v>6.5399999999999625E-2</c:v>
                </c:pt>
                <c:pt idx="724">
                  <c:v>6.5599999999999631E-2</c:v>
                </c:pt>
                <c:pt idx="725">
                  <c:v>6.5799999999999637E-2</c:v>
                </c:pt>
                <c:pt idx="726">
                  <c:v>6.5999999999999642E-2</c:v>
                </c:pt>
                <c:pt idx="727">
                  <c:v>6.6199999999999648E-2</c:v>
                </c:pt>
                <c:pt idx="728">
                  <c:v>6.6399999999999654E-2</c:v>
                </c:pt>
                <c:pt idx="729">
                  <c:v>6.6599999999999659E-2</c:v>
                </c:pt>
                <c:pt idx="730">
                  <c:v>6.6799999999999665E-2</c:v>
                </c:pt>
                <c:pt idx="731">
                  <c:v>6.6999999999999671E-2</c:v>
                </c:pt>
                <c:pt idx="732">
                  <c:v>6.7199999999999677E-2</c:v>
                </c:pt>
                <c:pt idx="733">
                  <c:v>6.7399999999999682E-2</c:v>
                </c:pt>
                <c:pt idx="734">
                  <c:v>6.7599999999999688E-2</c:v>
                </c:pt>
                <c:pt idx="735">
                  <c:v>6.7799999999999694E-2</c:v>
                </c:pt>
                <c:pt idx="736">
                  <c:v>6.79999999999997E-2</c:v>
                </c:pt>
                <c:pt idx="737">
                  <c:v>6.8199999999999705E-2</c:v>
                </c:pt>
                <c:pt idx="738">
                  <c:v>6.8399999999999711E-2</c:v>
                </c:pt>
                <c:pt idx="739">
                  <c:v>6.8599999999999717E-2</c:v>
                </c:pt>
                <c:pt idx="740">
                  <c:v>6.8799999999999722E-2</c:v>
                </c:pt>
                <c:pt idx="741">
                  <c:v>6.8999999999999728E-2</c:v>
                </c:pt>
                <c:pt idx="742">
                  <c:v>6.9199999999999734E-2</c:v>
                </c:pt>
                <c:pt idx="743">
                  <c:v>6.939999999999974E-2</c:v>
                </c:pt>
                <c:pt idx="744">
                  <c:v>6.9599999999999745E-2</c:v>
                </c:pt>
                <c:pt idx="745">
                  <c:v>6.9799999999999751E-2</c:v>
                </c:pt>
                <c:pt idx="746">
                  <c:v>6.9999999999999757E-2</c:v>
                </c:pt>
                <c:pt idx="747">
                  <c:v>7.0199999999999763E-2</c:v>
                </c:pt>
                <c:pt idx="748">
                  <c:v>7.0399999999999768E-2</c:v>
                </c:pt>
                <c:pt idx="749">
                  <c:v>7.0599999999999774E-2</c:v>
                </c:pt>
                <c:pt idx="750">
                  <c:v>7.079999999999978E-2</c:v>
                </c:pt>
                <c:pt idx="751">
                  <c:v>7.0999999999999786E-2</c:v>
                </c:pt>
                <c:pt idx="752">
                  <c:v>7.1199999999999791E-2</c:v>
                </c:pt>
                <c:pt idx="753">
                  <c:v>7.1399999999999797E-2</c:v>
                </c:pt>
                <c:pt idx="754">
                  <c:v>7.1599999999999803E-2</c:v>
                </c:pt>
                <c:pt idx="755">
                  <c:v>7.1799999999999808E-2</c:v>
                </c:pt>
                <c:pt idx="756">
                  <c:v>7.1999999999999814E-2</c:v>
                </c:pt>
                <c:pt idx="757">
                  <c:v>7.219999999999982E-2</c:v>
                </c:pt>
                <c:pt idx="758">
                  <c:v>7.2399999999999826E-2</c:v>
                </c:pt>
                <c:pt idx="759">
                  <c:v>7.2599999999999831E-2</c:v>
                </c:pt>
                <c:pt idx="760">
                  <c:v>7.2799999999999837E-2</c:v>
                </c:pt>
                <c:pt idx="761">
                  <c:v>7.2999999999999843E-2</c:v>
                </c:pt>
                <c:pt idx="762">
                  <c:v>7.3199999999999849E-2</c:v>
                </c:pt>
                <c:pt idx="763">
                  <c:v>7.3399999999999854E-2</c:v>
                </c:pt>
                <c:pt idx="764">
                  <c:v>7.359999999999986E-2</c:v>
                </c:pt>
                <c:pt idx="765">
                  <c:v>7.3799999999999866E-2</c:v>
                </c:pt>
                <c:pt idx="766">
                  <c:v>7.3999999999999871E-2</c:v>
                </c:pt>
                <c:pt idx="767">
                  <c:v>7.4199999999999877E-2</c:v>
                </c:pt>
                <c:pt idx="768">
                  <c:v>7.4399999999999883E-2</c:v>
                </c:pt>
                <c:pt idx="769">
                  <c:v>7.4599999999999889E-2</c:v>
                </c:pt>
                <c:pt idx="770">
                  <c:v>7.4799999999999894E-2</c:v>
                </c:pt>
                <c:pt idx="771">
                  <c:v>7.49999999999999E-2</c:v>
                </c:pt>
                <c:pt idx="772">
                  <c:v>7.5199999999999906E-2</c:v>
                </c:pt>
                <c:pt idx="773">
                  <c:v>7.5399999999999912E-2</c:v>
                </c:pt>
                <c:pt idx="774">
                  <c:v>7.5599999999999917E-2</c:v>
                </c:pt>
                <c:pt idx="775">
                  <c:v>7.5799999999999923E-2</c:v>
                </c:pt>
                <c:pt idx="776">
                  <c:v>7.5999999999999929E-2</c:v>
                </c:pt>
                <c:pt idx="777">
                  <c:v>7.6199999999999934E-2</c:v>
                </c:pt>
                <c:pt idx="778">
                  <c:v>7.639999999999994E-2</c:v>
                </c:pt>
                <c:pt idx="779">
                  <c:v>7.6599999999999946E-2</c:v>
                </c:pt>
                <c:pt idx="780">
                  <c:v>7.6799999999999952E-2</c:v>
                </c:pt>
                <c:pt idx="781">
                  <c:v>7.6999999999999957E-2</c:v>
                </c:pt>
                <c:pt idx="782">
                  <c:v>7.7199999999999963E-2</c:v>
                </c:pt>
                <c:pt idx="783">
                  <c:v>7.7399999999999969E-2</c:v>
                </c:pt>
                <c:pt idx="784">
                  <c:v>7.7599999999999975E-2</c:v>
                </c:pt>
                <c:pt idx="785">
                  <c:v>7.779999999999998E-2</c:v>
                </c:pt>
                <c:pt idx="786">
                  <c:v>7.7999999999999986E-2</c:v>
                </c:pt>
                <c:pt idx="787">
                  <c:v>7.8199999999999992E-2</c:v>
                </c:pt>
                <c:pt idx="788">
                  <c:v>7.8399999999999997E-2</c:v>
                </c:pt>
                <c:pt idx="789">
                  <c:v>7.8600000000000003E-2</c:v>
                </c:pt>
                <c:pt idx="790">
                  <c:v>7.8800000000000009E-2</c:v>
                </c:pt>
                <c:pt idx="791">
                  <c:v>7.9000000000000015E-2</c:v>
                </c:pt>
                <c:pt idx="792">
                  <c:v>7.920000000000002E-2</c:v>
                </c:pt>
                <c:pt idx="793">
                  <c:v>7.9400000000000026E-2</c:v>
                </c:pt>
                <c:pt idx="794">
                  <c:v>7.9600000000000032E-2</c:v>
                </c:pt>
                <c:pt idx="795">
                  <c:v>7.9800000000000038E-2</c:v>
                </c:pt>
                <c:pt idx="796">
                  <c:v>8.0000000000000043E-2</c:v>
                </c:pt>
                <c:pt idx="797">
                  <c:v>8.0200000000000049E-2</c:v>
                </c:pt>
                <c:pt idx="798">
                  <c:v>8.0400000000000055E-2</c:v>
                </c:pt>
                <c:pt idx="799">
                  <c:v>8.060000000000006E-2</c:v>
                </c:pt>
                <c:pt idx="800">
                  <c:v>8.0800000000000066E-2</c:v>
                </c:pt>
                <c:pt idx="801">
                  <c:v>8.1000000000000072E-2</c:v>
                </c:pt>
                <c:pt idx="802">
                  <c:v>8.1200000000000078E-2</c:v>
                </c:pt>
                <c:pt idx="803">
                  <c:v>8.1400000000000083E-2</c:v>
                </c:pt>
                <c:pt idx="804">
                  <c:v>8.1600000000000089E-2</c:v>
                </c:pt>
                <c:pt idx="805">
                  <c:v>8.1800000000000095E-2</c:v>
                </c:pt>
                <c:pt idx="806">
                  <c:v>8.2000000000000101E-2</c:v>
                </c:pt>
                <c:pt idx="807">
                  <c:v>8.2200000000000106E-2</c:v>
                </c:pt>
                <c:pt idx="808">
                  <c:v>8.2400000000000112E-2</c:v>
                </c:pt>
                <c:pt idx="809">
                  <c:v>8.2600000000000118E-2</c:v>
                </c:pt>
                <c:pt idx="810">
                  <c:v>8.2800000000000124E-2</c:v>
                </c:pt>
                <c:pt idx="811">
                  <c:v>8.3000000000000129E-2</c:v>
                </c:pt>
                <c:pt idx="812">
                  <c:v>8.3200000000000135E-2</c:v>
                </c:pt>
                <c:pt idx="813">
                  <c:v>8.3400000000000141E-2</c:v>
                </c:pt>
                <c:pt idx="814">
                  <c:v>8.3600000000000146E-2</c:v>
                </c:pt>
                <c:pt idx="815">
                  <c:v>8.3800000000000152E-2</c:v>
                </c:pt>
                <c:pt idx="816">
                  <c:v>8.4000000000000158E-2</c:v>
                </c:pt>
                <c:pt idx="817">
                  <c:v>8.4200000000000164E-2</c:v>
                </c:pt>
                <c:pt idx="818">
                  <c:v>8.4400000000000169E-2</c:v>
                </c:pt>
                <c:pt idx="819">
                  <c:v>8.4600000000000175E-2</c:v>
                </c:pt>
                <c:pt idx="820">
                  <c:v>8.4800000000000181E-2</c:v>
                </c:pt>
                <c:pt idx="821">
                  <c:v>8.5000000000000187E-2</c:v>
                </c:pt>
                <c:pt idx="822">
                  <c:v>8.5200000000000192E-2</c:v>
                </c:pt>
                <c:pt idx="823">
                  <c:v>8.5400000000000198E-2</c:v>
                </c:pt>
                <c:pt idx="824">
                  <c:v>8.5600000000000204E-2</c:v>
                </c:pt>
                <c:pt idx="825">
                  <c:v>8.5800000000000209E-2</c:v>
                </c:pt>
                <c:pt idx="826">
                  <c:v>8.6000000000000215E-2</c:v>
                </c:pt>
                <c:pt idx="827">
                  <c:v>8.6200000000000221E-2</c:v>
                </c:pt>
                <c:pt idx="828">
                  <c:v>8.6400000000000227E-2</c:v>
                </c:pt>
                <c:pt idx="829">
                  <c:v>8.6600000000000232E-2</c:v>
                </c:pt>
                <c:pt idx="830">
                  <c:v>8.6800000000000238E-2</c:v>
                </c:pt>
                <c:pt idx="831">
                  <c:v>8.7000000000000244E-2</c:v>
                </c:pt>
                <c:pt idx="832">
                  <c:v>8.720000000000025E-2</c:v>
                </c:pt>
                <c:pt idx="833">
                  <c:v>8.7400000000000255E-2</c:v>
                </c:pt>
                <c:pt idx="834">
                  <c:v>8.7600000000000261E-2</c:v>
                </c:pt>
                <c:pt idx="835">
                  <c:v>8.7800000000000267E-2</c:v>
                </c:pt>
                <c:pt idx="836">
                  <c:v>8.8000000000000272E-2</c:v>
                </c:pt>
                <c:pt idx="837">
                  <c:v>8.8200000000000278E-2</c:v>
                </c:pt>
                <c:pt idx="838">
                  <c:v>8.8400000000000284E-2</c:v>
                </c:pt>
                <c:pt idx="839">
                  <c:v>8.860000000000029E-2</c:v>
                </c:pt>
                <c:pt idx="840">
                  <c:v>8.8800000000000295E-2</c:v>
                </c:pt>
                <c:pt idx="841">
                  <c:v>8.9000000000000301E-2</c:v>
                </c:pt>
                <c:pt idx="842">
                  <c:v>8.9200000000000307E-2</c:v>
                </c:pt>
                <c:pt idx="843">
                  <c:v>8.9400000000000313E-2</c:v>
                </c:pt>
                <c:pt idx="844">
                  <c:v>8.9600000000000318E-2</c:v>
                </c:pt>
                <c:pt idx="845">
                  <c:v>8.9800000000000324E-2</c:v>
                </c:pt>
                <c:pt idx="846">
                  <c:v>9.000000000000033E-2</c:v>
                </c:pt>
                <c:pt idx="847">
                  <c:v>9.0200000000000335E-2</c:v>
                </c:pt>
                <c:pt idx="848">
                  <c:v>9.0400000000000341E-2</c:v>
                </c:pt>
                <c:pt idx="849">
                  <c:v>9.0600000000000347E-2</c:v>
                </c:pt>
                <c:pt idx="850">
                  <c:v>9.0800000000000353E-2</c:v>
                </c:pt>
                <c:pt idx="851">
                  <c:v>9.1000000000000358E-2</c:v>
                </c:pt>
                <c:pt idx="852">
                  <c:v>9.1200000000000364E-2</c:v>
                </c:pt>
                <c:pt idx="853">
                  <c:v>9.140000000000037E-2</c:v>
                </c:pt>
                <c:pt idx="854">
                  <c:v>9.1600000000000376E-2</c:v>
                </c:pt>
                <c:pt idx="855">
                  <c:v>9.1800000000000381E-2</c:v>
                </c:pt>
                <c:pt idx="856">
                  <c:v>9.2000000000000387E-2</c:v>
                </c:pt>
                <c:pt idx="857">
                  <c:v>9.2200000000000393E-2</c:v>
                </c:pt>
                <c:pt idx="858">
                  <c:v>9.2400000000000398E-2</c:v>
                </c:pt>
                <c:pt idx="859">
                  <c:v>9.2600000000000404E-2</c:v>
                </c:pt>
                <c:pt idx="860">
                  <c:v>9.280000000000041E-2</c:v>
                </c:pt>
                <c:pt idx="861">
                  <c:v>9.3000000000000416E-2</c:v>
                </c:pt>
                <c:pt idx="862">
                  <c:v>9.3200000000000421E-2</c:v>
                </c:pt>
                <c:pt idx="863">
                  <c:v>9.3400000000000427E-2</c:v>
                </c:pt>
                <c:pt idx="864">
                  <c:v>9.3600000000000433E-2</c:v>
                </c:pt>
                <c:pt idx="865">
                  <c:v>9.3800000000000439E-2</c:v>
                </c:pt>
                <c:pt idx="866">
                  <c:v>9.4000000000000444E-2</c:v>
                </c:pt>
                <c:pt idx="867">
                  <c:v>9.420000000000045E-2</c:v>
                </c:pt>
                <c:pt idx="868">
                  <c:v>9.4400000000000456E-2</c:v>
                </c:pt>
                <c:pt idx="869">
                  <c:v>9.4600000000000461E-2</c:v>
                </c:pt>
                <c:pt idx="870">
                  <c:v>9.4800000000000467E-2</c:v>
                </c:pt>
                <c:pt idx="871">
                  <c:v>9.5000000000000473E-2</c:v>
                </c:pt>
                <c:pt idx="872">
                  <c:v>9.5200000000000479E-2</c:v>
                </c:pt>
                <c:pt idx="873">
                  <c:v>9.5400000000000484E-2</c:v>
                </c:pt>
                <c:pt idx="874">
                  <c:v>9.560000000000049E-2</c:v>
                </c:pt>
                <c:pt idx="875">
                  <c:v>9.5800000000000496E-2</c:v>
                </c:pt>
                <c:pt idx="876">
                  <c:v>9.6000000000000502E-2</c:v>
                </c:pt>
                <c:pt idx="877">
                  <c:v>9.6200000000000507E-2</c:v>
                </c:pt>
                <c:pt idx="878">
                  <c:v>9.6400000000000513E-2</c:v>
                </c:pt>
                <c:pt idx="879">
                  <c:v>9.6600000000000519E-2</c:v>
                </c:pt>
                <c:pt idx="880">
                  <c:v>9.6800000000000525E-2</c:v>
                </c:pt>
                <c:pt idx="881">
                  <c:v>9.700000000000053E-2</c:v>
                </c:pt>
                <c:pt idx="882">
                  <c:v>9.7200000000000536E-2</c:v>
                </c:pt>
                <c:pt idx="883">
                  <c:v>9.7400000000000542E-2</c:v>
                </c:pt>
              </c:numCache>
            </c:numRef>
          </c:xVal>
          <c:yVal>
            <c:numRef>
              <c:f>Sheet1!$T$1:$T$884</c:f>
              <c:numCache>
                <c:formatCode>General</c:formatCode>
                <c:ptCount val="884"/>
                <c:pt idx="0">
                  <c:v>2.9424616762059511E-6</c:v>
                </c:pt>
                <c:pt idx="1">
                  <c:v>3.1618246347187877E-6</c:v>
                </c:pt>
                <c:pt idx="2">
                  <c:v>3.3969901828344888E-6</c:v>
                </c:pt>
                <c:pt idx="3">
                  <c:v>3.649054534809074E-6</c:v>
                </c:pt>
                <c:pt idx="4">
                  <c:v>3.9191868136409261E-6</c:v>
                </c:pt>
                <c:pt idx="5">
                  <c:v>4.2086336744329497E-6</c:v>
                </c:pt>
                <c:pt idx="6">
                  <c:v>4.5187242052132652E-6</c:v>
                </c:pt>
                <c:pt idx="7">
                  <c:v>4.8508751208087174E-6</c:v>
                </c:pt>
                <c:pt idx="8">
                  <c:v>5.206596266173663E-6</c:v>
                </c:pt>
                <c:pt idx="9">
                  <c:v>5.5874964464221988E-6</c:v>
                </c:pt>
                <c:pt idx="10">
                  <c:v>5.9952896016968649E-6</c:v>
                </c:pt>
                <c:pt idx="11">
                  <c:v>6.4318013459321776E-6</c:v>
                </c:pt>
                <c:pt idx="12">
                  <c:v>6.8989758895391149E-6</c:v>
                </c:pt>
                <c:pt idx="13">
                  <c:v>7.3988833670487263E-6</c:v>
                </c:pt>
                <c:pt idx="14">
                  <c:v>7.9337275918089222E-6</c:v>
                </c:pt>
                <c:pt idx="15">
                  <c:v>8.5058542609343356E-6</c:v>
                </c:pt>
                <c:pt idx="16">
                  <c:v>9.1177596348616062E-6</c:v>
                </c:pt>
                <c:pt idx="17">
                  <c:v>9.7720997170667713E-6</c:v>
                </c:pt>
                <c:pt idx="18">
                  <c:v>1.0471699960758925E-5</c:v>
                </c:pt>
                <c:pt idx="19">
                  <c:v>1.1219565530675033E-5</c:v>
                </c:pt>
                <c:pt idx="20">
                  <c:v>1.2018892149469446E-5</c:v>
                </c:pt>
                <c:pt idx="21">
                  <c:v>1.2873077559618586E-5</c:v>
                </c:pt>
                <c:pt idx="22">
                  <c:v>1.3785733633247198E-5</c:v>
                </c:pt>
                <c:pt idx="23">
                  <c:v>1.4760699163833931E-5</c:v>
                </c:pt>
                <c:pt idx="24">
                  <c:v>1.5802053375368092E-5</c:v>
                </c:pt>
                <c:pt idx="25">
                  <c:v>1.691413018621073E-5</c:v>
                </c:pt>
                <c:pt idx="26">
                  <c:v>1.8101533266664616E-5</c:v>
                </c:pt>
                <c:pt idx="27">
                  <c:v>1.9369151931079869E-5</c:v>
                </c:pt>
                <c:pt idx="28">
                  <c:v>2.0722177907217118E-5</c:v>
                </c:pt>
                <c:pt idx="29">
                  <c:v>2.216612302756452E-5</c:v>
                </c:pt>
                <c:pt idx="30">
                  <c:v>2.3706837889351756E-5</c:v>
                </c:pt>
                <c:pt idx="31">
                  <c:v>2.5350531532139032E-5</c:v>
                </c:pt>
                <c:pt idx="32">
                  <c:v>2.7103792184071553E-5</c:v>
                </c:pt>
                <c:pt idx="33">
                  <c:v>2.8973609130191151E-5</c:v>
                </c:pt>
                <c:pt idx="34">
                  <c:v>3.096739575858445E-5</c:v>
                </c:pt>
                <c:pt idx="35">
                  <c:v>3.3093013842627595E-5</c:v>
                </c:pt>
                <c:pt idx="36">
                  <c:v>3.5358799120158063E-5</c:v>
                </c:pt>
                <c:pt idx="37">
                  <c:v>3.7773588233075346E-5</c:v>
                </c:pt>
                <c:pt idx="38">
                  <c:v>4.0346747093635711E-5</c:v>
                </c:pt>
                <c:pt idx="39">
                  <c:v>4.3088200746576004E-5</c:v>
                </c:pt>
                <c:pt idx="40">
                  <c:v>4.6008464799173837E-5</c:v>
                </c:pt>
                <c:pt idx="41">
                  <c:v>4.9118678494425445E-5</c:v>
                </c:pt>
                <c:pt idx="42">
                  <c:v>5.2430639505713526E-5</c:v>
                </c:pt>
                <c:pt idx="43">
                  <c:v>5.5956840534630678E-5</c:v>
                </c:pt>
                <c:pt idx="44">
                  <c:v>5.9710507797038016E-5</c:v>
                </c:pt>
                <c:pt idx="45">
                  <c:v>6.3705641485969284E-5</c:v>
                </c:pt>
                <c:pt idx="46">
                  <c:v>6.7957058303630343E-5</c:v>
                </c:pt>
                <c:pt idx="47">
                  <c:v>7.2480436158522057E-5</c:v>
                </c:pt>
                <c:pt idx="48">
                  <c:v>7.7292361127600376E-5</c:v>
                </c:pt>
                <c:pt idx="49">
                  <c:v>8.2410376787412704E-5</c:v>
                </c:pt>
                <c:pt idx="50">
                  <c:v>8.7853036022291568E-5</c:v>
                </c:pt>
                <c:pt idx="51">
                  <c:v>9.363995542197293E-5</c:v>
                </c:pt>
                <c:pt idx="52">
                  <c:v>9.9791872385413129E-5</c:v>
                </c:pt>
                <c:pt idx="53">
                  <c:v>1.0633070505213569E-4</c:v>
                </c:pt>
                <c:pt idx="54">
                  <c:v>1.1327961518711472E-4</c:v>
                </c:pt>
                <c:pt idx="55">
                  <c:v>1.2066307415003897E-4</c:v>
                </c:pt>
                <c:pt idx="56">
                  <c:v>1.285069320847619E-4</c:v>
                </c:pt>
                <c:pt idx="57">
                  <c:v>1.3683849046985857E-4</c:v>
                </c:pt>
                <c:pt idx="58">
                  <c:v>1.4568657817646657E-4</c:v>
                </c:pt>
                <c:pt idx="59">
                  <c:v>1.5508163118498972E-4</c:v>
                </c:pt>
                <c:pt idx="60">
                  <c:v>1.6505577611779882E-4</c:v>
                </c:pt>
                <c:pt idx="61">
                  <c:v>1.7564291775076915E-4</c:v>
                </c:pt>
                <c:pt idx="62">
                  <c:v>1.8687883067233481E-4</c:v>
                </c:pt>
                <c:pt idx="63">
                  <c:v>1.9880125526475426E-4</c:v>
                </c:pt>
                <c:pt idx="64">
                  <c:v>2.1144999818844003E-4</c:v>
                </c:pt>
                <c:pt idx="65">
                  <c:v>2.2486703755649986E-4</c:v>
                </c:pt>
                <c:pt idx="66">
                  <c:v>2.3909663299311894E-4</c:v>
                </c:pt>
                <c:pt idx="67">
                  <c:v>2.5418544077600714E-4</c:v>
                </c:pt>
                <c:pt idx="68">
                  <c:v>2.7018263426991881E-4</c:v>
                </c:pt>
                <c:pt idx="69">
                  <c:v>2.8714002986516949E-4</c:v>
                </c:pt>
                <c:pt idx="70">
                  <c:v>3.0511221864213767E-4</c:v>
                </c:pt>
                <c:pt idx="71">
                  <c:v>3.2415670398997111E-4</c:v>
                </c:pt>
                <c:pt idx="72">
                  <c:v>3.4433404541508772E-4</c:v>
                </c:pt>
                <c:pt idx="73">
                  <c:v>3.6570800878257727E-4</c:v>
                </c:pt>
                <c:pt idx="74">
                  <c:v>3.8834572324127542E-4</c:v>
                </c:pt>
                <c:pt idx="75">
                  <c:v>4.1231784509109361E-4</c:v>
                </c:pt>
                <c:pt idx="76">
                  <c:v>4.3769872885911741E-4</c:v>
                </c:pt>
                <c:pt idx="77">
                  <c:v>4.6456660585911832E-4</c:v>
                </c:pt>
                <c:pt idx="78">
                  <c:v>4.9300377051726804E-4</c:v>
                </c:pt>
                <c:pt idx="79">
                  <c:v>5.2309677475525335E-4</c:v>
                </c:pt>
                <c:pt idx="80">
                  <c:v>5.5493663073044055E-4</c:v>
                </c:pt>
                <c:pt idx="81">
                  <c:v>5.8861902224131726E-4</c:v>
                </c:pt>
                <c:pt idx="82">
                  <c:v>6.242445251151568E-4</c:v>
                </c:pt>
                <c:pt idx="83">
                  <c:v>6.6191883690366752E-4</c:v>
                </c:pt>
                <c:pt idx="84">
                  <c:v>7.017530162212605E-4</c:v>
                </c:pt>
                <c:pt idx="85">
                  <c:v>7.4386373206966594E-4</c:v>
                </c:pt>
                <c:pt idx="86">
                  <c:v>7.8837352350160164E-4</c:v>
                </c:pt>
                <c:pt idx="87">
                  <c:v>8.3541106998547476E-4</c:v>
                </c:pt>
                <c:pt idx="88">
                  <c:v>8.8511147284223309E-4</c:v>
                </c:pt>
                <c:pt idx="89">
                  <c:v>9.3761654813492227E-4</c:v>
                </c:pt>
                <c:pt idx="90">
                  <c:v>9.9307513140064639E-4</c:v>
                </c:pt>
                <c:pt idx="91">
                  <c:v>1.0516433946242336E-3</c:v>
                </c:pt>
                <c:pt idx="92">
                  <c:v>1.1134851758620985E-3</c:v>
                </c:pt>
                <c:pt idx="93">
                  <c:v>1.1787723219344442E-3</c:v>
                </c:pt>
                <c:pt idx="94">
                  <c:v>1.2476850446130748E-3</c:v>
                </c:pt>
                <c:pt idx="95">
                  <c:v>1.3204122907418125E-3</c:v>
                </c:pt>
                <c:pt idx="96">
                  <c:v>1.3971521267355774E-3</c:v>
                </c:pt>
                <c:pt idx="97">
                  <c:v>1.4781121379137886E-3</c:v>
                </c:pt>
                <c:pt idx="98">
                  <c:v>1.5635098431327386E-3</c:v>
                </c:pt>
                <c:pt idx="99">
                  <c:v>1.653573125191053E-3</c:v>
                </c:pt>
                <c:pt idx="100">
                  <c:v>1.7485406774910988E-3</c:v>
                </c:pt>
                <c:pt idx="101">
                  <c:v>1.8486624674486024E-3</c:v>
                </c:pt>
                <c:pt idx="102">
                  <c:v>1.9542002171510143E-3</c:v>
                </c:pt>
                <c:pt idx="103">
                  <c:v>2.0654279017743903E-3</c:v>
                </c:pt>
                <c:pt idx="104">
                  <c:v>2.182632266276558E-3</c:v>
                </c:pt>
                <c:pt idx="105">
                  <c:v>2.3061133608929759E-3</c:v>
                </c:pt>
                <c:pt idx="106">
                  <c:v>2.4361850959694342E-3</c:v>
                </c:pt>
                <c:pt idx="107">
                  <c:v>2.5731758166739008E-3</c:v>
                </c:pt>
                <c:pt idx="108">
                  <c:v>2.7174288981367633E-3</c:v>
                </c:pt>
                <c:pt idx="109">
                  <c:v>2.8693033615767513E-3</c:v>
                </c:pt>
                <c:pt idx="110">
                  <c:v>3.029174511975694E-3</c:v>
                </c:pt>
                <c:pt idx="111">
                  <c:v>3.1974345978726757E-3</c:v>
                </c:pt>
                <c:pt idx="112">
                  <c:v>3.3744934938535888E-3</c:v>
                </c:pt>
                <c:pt idx="113">
                  <c:v>3.5607794063182725E-3</c:v>
                </c:pt>
                <c:pt idx="114">
                  <c:v>3.7567396031120614E-3</c:v>
                </c:pt>
                <c:pt idx="115">
                  <c:v>3.9628411676140987E-3</c:v>
                </c:pt>
                <c:pt idx="116">
                  <c:v>4.1795717778779018E-3</c:v>
                </c:pt>
                <c:pt idx="117">
                  <c:v>4.4074405114245437E-3</c:v>
                </c:pt>
                <c:pt idx="118">
                  <c:v>4.6469786762905882E-3</c:v>
                </c:pt>
                <c:pt idx="119">
                  <c:v>4.898740668936411E-3</c:v>
                </c:pt>
                <c:pt idx="120">
                  <c:v>5.1633048596213356E-3</c:v>
                </c:pt>
                <c:pt idx="121">
                  <c:v>5.4412745058539354E-3</c:v>
                </c:pt>
                <c:pt idx="122">
                  <c:v>5.7332786945250638E-3</c:v>
                </c:pt>
                <c:pt idx="123">
                  <c:v>6.0399733133318116E-3</c:v>
                </c:pt>
                <c:pt idx="124">
                  <c:v>6.3620420520978304E-3</c:v>
                </c:pt>
                <c:pt idx="125">
                  <c:v>6.7001974345948954E-3</c:v>
                </c:pt>
                <c:pt idx="126">
                  <c:v>7.055181881465377E-3</c:v>
                </c:pt>
                <c:pt idx="127">
                  <c:v>7.4277688048431595E-3</c:v>
                </c:pt>
                <c:pt idx="128">
                  <c:v>7.8187637352635855E-3</c:v>
                </c:pt>
                <c:pt idx="129">
                  <c:v>8.2290054814483215E-3</c:v>
                </c:pt>
                <c:pt idx="130">
                  <c:v>8.6593673235421578E-3</c:v>
                </c:pt>
                <c:pt idx="131">
                  <c:v>9.1107582403718163E-3</c:v>
                </c:pt>
                <c:pt idx="132">
                  <c:v>9.5841241712856171E-3</c:v>
                </c:pt>
                <c:pt idx="133">
                  <c:v>1.008044931312322E-2</c:v>
                </c:pt>
                <c:pt idx="134">
                  <c:v>1.060075745285116E-2</c:v>
                </c:pt>
                <c:pt idx="135">
                  <c:v>1.1146113336387511E-2</c:v>
                </c:pt>
                <c:pt idx="136">
                  <c:v>1.1717624074122778E-2</c:v>
                </c:pt>
                <c:pt idx="137">
                  <c:v>1.2316440583628567E-2</c:v>
                </c:pt>
                <c:pt idx="138">
                  <c:v>1.2943759070026956E-2</c:v>
                </c:pt>
                <c:pt idx="139">
                  <c:v>1.3600822544474554E-2</c:v>
                </c:pt>
                <c:pt idx="140">
                  <c:v>1.4288922381193338E-2</c:v>
                </c:pt>
                <c:pt idx="141">
                  <c:v>1.5009399913458319E-2</c:v>
                </c:pt>
                <c:pt idx="142">
                  <c:v>1.5763648068926769E-2</c:v>
                </c:pt>
                <c:pt idx="143">
                  <c:v>1.6553113044668579E-2</c:v>
                </c:pt>
                <c:pt idx="144">
                  <c:v>1.7379296022227958E-2</c:v>
                </c:pt>
                <c:pt idx="145">
                  <c:v>1.8243754923017566E-2</c:v>
                </c:pt>
                <c:pt idx="146">
                  <c:v>1.9148106204314237E-2</c:v>
                </c:pt>
                <c:pt idx="147">
                  <c:v>2.0094026696091706E-2</c:v>
                </c:pt>
                <c:pt idx="148">
                  <c:v>2.1083255478889378E-2</c:v>
                </c:pt>
                <c:pt idx="149">
                  <c:v>2.2117595802879076E-2</c:v>
                </c:pt>
                <c:pt idx="150">
                  <c:v>2.3198917048251732E-2</c:v>
                </c:pt>
                <c:pt idx="151">
                  <c:v>2.4329156727003282E-2</c:v>
                </c:pt>
                <c:pt idx="152">
                  <c:v>2.5510322526155527E-2</c:v>
                </c:pt>
                <c:pt idx="153">
                  <c:v>2.6744494392400512E-2</c:v>
                </c:pt>
                <c:pt idx="154">
                  <c:v>2.8033826658109658E-2</c:v>
                </c:pt>
                <c:pt idx="155">
                  <c:v>2.9380550208595809E-2</c:v>
                </c:pt>
                <c:pt idx="156">
                  <c:v>3.0786974690465145E-2</c:v>
                </c:pt>
                <c:pt idx="157">
                  <c:v>3.225549076083823E-2</c:v>
                </c:pt>
                <c:pt idx="158">
                  <c:v>3.378857237716397E-2</c:v>
                </c:pt>
                <c:pt idx="159">
                  <c:v>3.5388779127286225E-2</c:v>
                </c:pt>
                <c:pt idx="160">
                  <c:v>3.7058758599363702E-2</c:v>
                </c:pt>
                <c:pt idx="161">
                  <c:v>3.8801248791174844E-2</c:v>
                </c:pt>
                <c:pt idx="162">
                  <c:v>4.0619080558274817E-2</c:v>
                </c:pt>
                <c:pt idx="163">
                  <c:v>4.2515180100398113E-2</c:v>
                </c:pt>
                <c:pt idx="164">
                  <c:v>4.4492571485429899E-2</c:v>
                </c:pt>
                <c:pt idx="165">
                  <c:v>4.6554379210191975E-2</c:v>
                </c:pt>
                <c:pt idx="166">
                  <c:v>4.8703830797213188E-2</c:v>
                </c:pt>
                <c:pt idx="167">
                  <c:v>5.0944259426570944E-2</c:v>
                </c:pt>
                <c:pt idx="168">
                  <c:v>5.3279106601809977E-2</c:v>
                </c:pt>
                <c:pt idx="169">
                  <c:v>5.5711924848857182E-2</c:v>
                </c:pt>
                <c:pt idx="170">
                  <c:v>5.8246380446764633E-2</c:v>
                </c:pt>
                <c:pt idx="171">
                  <c:v>6.0886256189020778E-2</c:v>
                </c:pt>
                <c:pt idx="172">
                  <c:v>6.3635454174077608E-2</c:v>
                </c:pt>
                <c:pt idx="173">
                  <c:v>6.649799862364611E-2</c:v>
                </c:pt>
                <c:pt idx="174">
                  <c:v>6.9478038727214711E-2</c:v>
                </c:pt>
                <c:pt idx="175">
                  <c:v>7.2579851511142948E-2</c:v>
                </c:pt>
                <c:pt idx="176">
                  <c:v>7.5807844730582899E-2</c:v>
                </c:pt>
                <c:pt idx="177">
                  <c:v>7.9166559782373289E-2</c:v>
                </c:pt>
                <c:pt idx="178">
                  <c:v>8.2660674636946707E-2</c:v>
                </c:pt>
                <c:pt idx="179">
                  <c:v>8.6295006787176998E-2</c:v>
                </c:pt>
                <c:pt idx="180">
                  <c:v>9.0074516211986658E-2</c:v>
                </c:pt>
                <c:pt idx="181">
                  <c:v>9.4004308352416494E-2</c:v>
                </c:pt>
                <c:pt idx="182">
                  <c:v>9.8089637097749108E-2</c:v>
                </c:pt>
                <c:pt idx="183">
                  <c:v>0.10233590777915318</c:v>
                </c:pt>
                <c:pt idx="184">
                  <c:v>0.10674868016820414</c:v>
                </c:pt>
                <c:pt idx="185">
                  <c:v>0.11133367147750954</c:v>
                </c:pt>
                <c:pt idx="186">
                  <c:v>0.11609675936055001</c:v>
                </c:pt>
                <c:pt idx="187">
                  <c:v>0.12104398490771724</c:v>
                </c:pt>
                <c:pt idx="188">
                  <c:v>0.12618155563540989</c:v>
                </c:pt>
                <c:pt idx="189">
                  <c:v>0.13151584846491926</c:v>
                </c:pt>
                <c:pt idx="190">
                  <c:v>0.13705341268771074</c:v>
                </c:pt>
                <c:pt idx="191">
                  <c:v>0.14280097291357421</c:v>
                </c:pt>
                <c:pt idx="192">
                  <c:v>0.14876543199799319</c:v>
                </c:pt>
                <c:pt idx="193">
                  <c:v>0.1549538739449472</c:v>
                </c:pt>
                <c:pt idx="194">
                  <c:v>0.16137356678123579</c:v>
                </c:pt>
                <c:pt idx="195">
                  <c:v>0.16803196539827733</c:v>
                </c:pt>
                <c:pt idx="196">
                  <c:v>0.17493671435720887</c:v>
                </c:pt>
                <c:pt idx="197">
                  <c:v>0.18209565065297881</c:v>
                </c:pt>
                <c:pt idx="198">
                  <c:v>0.18951680643299984</c:v>
                </c:pt>
                <c:pt idx="199">
                  <c:v>0.19720841166578856</c:v>
                </c:pt>
                <c:pt idx="200">
                  <c:v>0.20517889675490356</c:v>
                </c:pt>
                <c:pt idx="201">
                  <c:v>0.21343689509334909</c:v>
                </c:pt>
                <c:pt idx="202">
                  <c:v>0.22199124555350222</c:v>
                </c:pt>
                <c:pt idx="203">
                  <c:v>0.23085099490747504</c:v>
                </c:pt>
                <c:pt idx="204">
                  <c:v>0.24002540017272056</c:v>
                </c:pt>
                <c:pt idx="205">
                  <c:v>0.24952393087754876</c:v>
                </c:pt>
                <c:pt idx="206">
                  <c:v>0.25935627124111721</c:v>
                </c:pt>
                <c:pt idx="207">
                  <c:v>0.26953232226232648</c:v>
                </c:pt>
                <c:pt idx="208">
                  <c:v>0.28006220371194812</c:v>
                </c:pt>
                <c:pt idx="209">
                  <c:v>0.29095625602219305</c:v>
                </c:pt>
                <c:pt idx="210">
                  <c:v>0.30222504206782491</c:v>
                </c:pt>
                <c:pt idx="211">
                  <c:v>0.31387934883281182</c:v>
                </c:pt>
                <c:pt idx="212">
                  <c:v>0.32593018895641174</c:v>
                </c:pt>
                <c:pt idx="213">
                  <c:v>0.3383888021524899</c:v>
                </c:pt>
                <c:pt idx="214">
                  <c:v>0.35126665649577477</c:v>
                </c:pt>
                <c:pt idx="215">
                  <c:v>0.36457544956866261</c:v>
                </c:pt>
                <c:pt idx="216">
                  <c:v>0.37832710946210807</c:v>
                </c:pt>
                <c:pt idx="217">
                  <c:v>0.39253379562405522</c:v>
                </c:pt>
                <c:pt idx="218">
                  <c:v>0.40720789954879283</c:v>
                </c:pt>
                <c:pt idx="219">
                  <c:v>0.42236204530054633</c:v>
                </c:pt>
                <c:pt idx="220">
                  <c:v>0.43800908986456893</c:v>
                </c:pt>
                <c:pt idx="221">
                  <c:v>0.45416212331892919</c:v>
                </c:pt>
                <c:pt idx="222">
                  <c:v>0.47083446882016539</c:v>
                </c:pt>
                <c:pt idx="223">
                  <c:v>0.48803968239590523</c:v>
                </c:pt>
                <c:pt idx="224">
                  <c:v>0.50579155253756058</c:v>
                </c:pt>
                <c:pt idx="225">
                  <c:v>0.5241040995861429</c:v>
                </c:pt>
                <c:pt idx="226">
                  <c:v>0.54299157490426564</c:v>
                </c:pt>
                <c:pt idx="227">
                  <c:v>0.56246845982736382</c:v>
                </c:pt>
                <c:pt idx="228">
                  <c:v>0.58254946438718369</c:v>
                </c:pt>
                <c:pt idx="229">
                  <c:v>0.60324952580059799</c:v>
                </c:pt>
                <c:pt idx="230">
                  <c:v>0.62458380671683333</c:v>
                </c:pt>
                <c:pt idx="231">
                  <c:v>0.64656769321620833</c:v>
                </c:pt>
                <c:pt idx="232">
                  <c:v>0.66921679255354916</c:v>
                </c:pt>
                <c:pt idx="233">
                  <c:v>0.69254693063947736</c:v>
                </c:pt>
                <c:pt idx="234">
                  <c:v>0.71657414925284857</c:v>
                </c:pt>
                <c:pt idx="235">
                  <c:v>0.74131470297767443</c:v>
                </c:pt>
                <c:pt idx="236">
                  <c:v>0.76678505585796553</c:v>
                </c:pt>
                <c:pt idx="237">
                  <c:v>0.79300187776401043</c:v>
                </c:pt>
                <c:pt idx="238">
                  <c:v>0.81998204046374112</c:v>
                </c:pt>
                <c:pt idx="239">
                  <c:v>0.84774261339292445</c:v>
                </c:pt>
                <c:pt idx="240">
                  <c:v>0.8763008591180812</c:v>
                </c:pt>
                <c:pt idx="241">
                  <c:v>0.90567422848615953</c:v>
                </c:pt>
                <c:pt idx="242">
                  <c:v>0.93588035545517223</c:v>
                </c:pt>
                <c:pt idx="243">
                  <c:v>0.96693705160015242</c:v>
                </c:pt>
                <c:pt idx="244">
                  <c:v>0.99886230028898071</c:v>
                </c:pt>
                <c:pt idx="245">
                  <c:v>1.0316742505228547</c:v>
                </c:pt>
                <c:pt idx="246">
                  <c:v>1.0653912104363394</c:v>
                </c:pt>
                <c:pt idx="247">
                  <c:v>1.1000316404522108</c:v>
                </c:pt>
                <c:pt idx="248">
                  <c:v>1.1356141460865083</c:v>
                </c:pt>
                <c:pt idx="249">
                  <c:v>1.1721574703994966</c:v>
                </c:pt>
                <c:pt idx="250">
                  <c:v>1.2096804860884751</c:v>
                </c:pt>
                <c:pt idx="251">
                  <c:v>1.2482021872186753</c:v>
                </c:pt>
                <c:pt idx="252">
                  <c:v>1.2877416805887774</c:v>
                </c:pt>
                <c:pt idx="253">
                  <c:v>1.3283181767278915</c:v>
                </c:pt>
                <c:pt idx="254">
                  <c:v>1.3699509805211578</c:v>
                </c:pt>
                <c:pt idx="255">
                  <c:v>1.4126594814614757</c:v>
                </c:pt>
                <c:pt idx="256">
                  <c:v>1.4564631435252122</c:v>
                </c:pt>
                <c:pt idx="257">
                  <c:v>1.5013814946701303</c:v>
                </c:pt>
                <c:pt idx="258">
                  <c:v>1.5474341159541025</c:v>
                </c:pt>
                <c:pt idx="259">
                  <c:v>1.5946406302736442</c:v>
                </c:pt>
                <c:pt idx="260">
                  <c:v>1.6430206907216354</c:v>
                </c:pt>
                <c:pt idx="261">
                  <c:v>1.6925939685640876</c:v>
                </c:pt>
                <c:pt idx="262">
                  <c:v>1.743380140836182</c:v>
                </c:pt>
                <c:pt idx="263">
                  <c:v>1.7953988775582979</c:v>
                </c:pt>
                <c:pt idx="264">
                  <c:v>1.8486698285731875</c:v>
                </c:pt>
                <c:pt idx="265">
                  <c:v>1.9032126100059514</c:v>
                </c:pt>
                <c:pt idx="266">
                  <c:v>1.9590467903488946</c:v>
                </c:pt>
                <c:pt idx="267">
                  <c:v>2.0161918761739108</c:v>
                </c:pt>
                <c:pt idx="268">
                  <c:v>2.0746672974754885</c:v>
                </c:pt>
                <c:pt idx="269">
                  <c:v>2.1344923926480059</c:v>
                </c:pt>
                <c:pt idx="270">
                  <c:v>2.1956863931014428</c:v>
                </c:pt>
                <c:pt idx="271">
                  <c:v>2.2582684075202337</c:v>
                </c:pt>
                <c:pt idx="272">
                  <c:v>2.3222574057705039</c:v>
                </c:pt>
                <c:pt idx="273">
                  <c:v>2.3876722024615002</c:v>
                </c:pt>
                <c:pt idx="274">
                  <c:v>2.454531440167572</c:v>
                </c:pt>
                <c:pt idx="275">
                  <c:v>2.5228535723176502</c:v>
                </c:pt>
                <c:pt idx="276">
                  <c:v>2.5926568457597416</c:v>
                </c:pt>
                <c:pt idx="277">
                  <c:v>2.6639592830085466</c:v>
                </c:pt>
                <c:pt idx="278">
                  <c:v>2.7367786641848935</c:v>
                </c:pt>
                <c:pt idx="279">
                  <c:v>2.8111325086562751</c:v>
                </c:pt>
                <c:pt idx="280">
                  <c:v>2.8870380563883731</c:v>
                </c:pt>
                <c:pt idx="281">
                  <c:v>2.9645122490181137</c:v>
                </c:pt>
                <c:pt idx="282">
                  <c:v>3.043571710659271</c:v>
                </c:pt>
                <c:pt idx="283">
                  <c:v>3.1242327284524078</c:v>
                </c:pt>
                <c:pt idx="284">
                  <c:v>3.2065112328714256</c:v>
                </c:pt>
                <c:pt idx="285">
                  <c:v>3.2904227777996811</c:v>
                </c:pt>
                <c:pt idx="286">
                  <c:v>3.3759825203891838</c:v>
                </c:pt>
                <c:pt idx="287">
                  <c:v>3.4632052007170375</c:v>
                </c:pt>
                <c:pt idx="288">
                  <c:v>3.5521051212538564</c:v>
                </c:pt>
                <c:pt idx="289">
                  <c:v>3.6426961261595312</c:v>
                </c:pt>
                <c:pt idx="290">
                  <c:v>3.734991580422276</c:v>
                </c:pt>
                <c:pt idx="291">
                  <c:v>3.829004348857481</c:v>
                </c:pt>
                <c:pt idx="292">
                  <c:v>3.9247467749835305</c:v>
                </c:pt>
                <c:pt idx="293">
                  <c:v>4.0222306597922408</c:v>
                </c:pt>
                <c:pt idx="294">
                  <c:v>4.1214672404322226</c:v>
                </c:pt>
                <c:pt idx="295">
                  <c:v>4.2224671688239548</c:v>
                </c:pt>
                <c:pt idx="296">
                  <c:v>4.3252404902259931</c:v>
                </c:pt>
                <c:pt idx="297">
                  <c:v>4.4297966217721596</c:v>
                </c:pt>
                <c:pt idx="298">
                  <c:v>4.5361443310002008</c:v>
                </c:pt>
                <c:pt idx="299">
                  <c:v>4.6442917143928106</c:v>
                </c:pt>
                <c:pt idx="300">
                  <c:v>4.7542461759524857</c:v>
                </c:pt>
                <c:pt idx="301">
                  <c:v>4.8660144058320967</c:v>
                </c:pt>
                <c:pt idx="302">
                  <c:v>4.9796023590435672</c:v>
                </c:pt>
                <c:pt idx="303">
                  <c:v>5.0950152342674508</c:v>
                </c:pt>
                <c:pt idx="304">
                  <c:v>5.2122574527866767</c:v>
                </c:pt>
                <c:pt idx="305">
                  <c:v>5.331332637568047</c:v>
                </c:pt>
                <c:pt idx="306">
                  <c:v>5.4522435925155657</c:v>
                </c:pt>
                <c:pt idx="307">
                  <c:v>5.5749922819199105</c:v>
                </c:pt>
                <c:pt idx="308">
                  <c:v>5.6995798101288173</c:v>
                </c:pt>
                <c:pt idx="309">
                  <c:v>5.8260064014633173</c:v>
                </c:pt>
                <c:pt idx="310">
                  <c:v>5.9542713804052267</c:v>
                </c:pt>
                <c:pt idx="311">
                  <c:v>6.0843731520813265</c:v>
                </c:pt>
                <c:pt idx="312">
                  <c:v>6.2163091830701314</c:v>
                </c:pt>
                <c:pt idx="313">
                  <c:v>6.3500759825571258</c:v>
                </c:pt>
                <c:pt idx="314">
                  <c:v>6.4856690838647157</c:v>
                </c:pt>
                <c:pt idx="315">
                  <c:v>6.6230830263831004</c:v>
                </c:pt>
                <c:pt idx="316">
                  <c:v>6.7623113379285433</c:v>
                </c:pt>
                <c:pt idx="317">
                  <c:v>6.9033465175554483</c:v>
                </c:pt>
                <c:pt idx="318">
                  <c:v>7.0461800188488164</c:v>
                </c:pt>
                <c:pt idx="319">
                  <c:v>7.1908022337235513</c:v>
                </c:pt>
                <c:pt idx="320">
                  <c:v>7.3372024767571862</c:v>
                </c:pt>
                <c:pt idx="321">
                  <c:v>7.4853689700823933</c:v>
                </c:pt>
                <c:pt idx="322">
                  <c:v>7.6352888288656855</c:v>
                </c:pt>
                <c:pt idx="323">
                  <c:v>7.7869480473984476</c:v>
                </c:pt>
                <c:pt idx="324">
                  <c:v>7.9403314858264116</c:v>
                </c:pt>
                <c:pt idx="325">
                  <c:v>8.0954228575433405</c:v>
                </c:pt>
                <c:pt idx="326">
                  <c:v>8.2522047172745481</c:v>
                </c:pt>
                <c:pt idx="327">
                  <c:v>8.4106584498754895</c:v>
                </c:pt>
                <c:pt idx="328">
                  <c:v>8.5707642598704989</c:v>
                </c:pt>
                <c:pt idx="329">
                  <c:v>8.7325011617561543</c:v>
                </c:pt>
                <c:pt idx="330">
                  <c:v>8.8958469710936079</c:v>
                </c:pt>
                <c:pt idx="331">
                  <c:v>9.0607782964135328</c:v>
                </c:pt>
                <c:pt idx="332">
                  <c:v>9.2272705319570694</c:v>
                </c:pt>
                <c:pt idx="333">
                  <c:v>9.3952978512754726</c:v>
                </c:pt>
                <c:pt idx="334">
                  <c:v>9.5648332017106981</c:v>
                </c:pt>
                <c:pt idx="335">
                  <c:v>9.735848299778489</c:v>
                </c:pt>
                <c:pt idx="336">
                  <c:v>9.9083136274750316</c:v>
                </c:pt>
                <c:pt idx="337">
                  <c:v>10.082198429527336</c:v>
                </c:pt>
                <c:pt idx="338">
                  <c:v>10.257470711607027</c:v>
                </c:pt>
                <c:pt idx="339">
                  <c:v>10.434097239526263</c:v>
                </c:pt>
                <c:pt idx="340">
                  <c:v>10.612043539433936</c:v>
                </c:pt>
                <c:pt idx="341">
                  <c:v>10.791273899029203</c:v>
                </c:pt>
                <c:pt idx="342">
                  <c:v>10.971751369808795</c:v>
                </c:pt>
                <c:pt idx="343">
                  <c:v>11.153437770363421</c:v>
                </c:pt>
                <c:pt idx="344">
                  <c:v>11.336293690737865</c:v>
                </c:pt>
                <c:pt idx="345">
                  <c:v>11.520278497868182</c:v>
                </c:pt>
                <c:pt idx="346">
                  <c:v>11.705350342108547</c:v>
                </c:pt>
                <c:pt idx="347">
                  <c:v>11.891466164859207</c:v>
                </c:pt>
                <c:pt idx="348">
                  <c:v>12.078581707305915</c:v>
                </c:pt>
                <c:pt idx="349">
                  <c:v>12.266651520280147</c:v>
                </c:pt>
                <c:pt idx="350">
                  <c:v>12.455628975248217</c:v>
                </c:pt>
                <c:pt idx="351">
                  <c:v>12.645466276436297</c:v>
                </c:pt>
                <c:pt idx="352">
                  <c:v>12.836114474097119</c:v>
                </c:pt>
                <c:pt idx="353">
                  <c:v>13.027523478922998</c:v>
                </c:pt>
                <c:pt idx="354">
                  <c:v>13.219642077608407</c:v>
                </c:pt>
                <c:pt idx="355">
                  <c:v>13.412417949564244</c:v>
                </c:pt>
                <c:pt idx="356">
                  <c:v>13.605797684784593</c:v>
                </c:pt>
                <c:pt idx="357">
                  <c:v>13.799726802865406</c:v>
                </c:pt>
                <c:pt idx="358">
                  <c:v>13.994149773173296</c:v>
                </c:pt>
                <c:pt idx="359">
                  <c:v>14.189010036161237</c:v>
                </c:pt>
                <c:pt idx="360">
                  <c:v>14.384250025826622</c:v>
                </c:pt>
                <c:pt idx="361">
                  <c:v>14.579811193305812</c:v>
                </c:pt>
                <c:pt idx="362">
                  <c:v>14.775634031597793</c:v>
                </c:pt>
                <c:pt idx="363">
                  <c:v>14.971658101408325</c:v>
                </c:pt>
                <c:pt idx="364">
                  <c:v>15.167822058104472</c:v>
                </c:pt>
                <c:pt idx="365">
                  <c:v>15.364063679768014</c:v>
                </c:pt>
                <c:pt idx="366">
                  <c:v>15.560319896334816</c:v>
                </c:pt>
                <c:pt idx="367">
                  <c:v>15.756526819805915</c:v>
                </c:pt>
                <c:pt idx="368">
                  <c:v>15.952619775514483</c:v>
                </c:pt>
                <c:pt idx="369">
                  <c:v>16.148533334431662</c:v>
                </c:pt>
                <c:pt idx="370">
                  <c:v>16.344201346492614</c:v>
                </c:pt>
                <c:pt idx="371">
                  <c:v>16.539556974922949</c:v>
                </c:pt>
                <c:pt idx="372">
                  <c:v>16.734532731544125</c:v>
                </c:pt>
                <c:pt idx="373">
                  <c:v>16.929060513035175</c:v>
                </c:pt>
                <c:pt idx="374">
                  <c:v>17.12307163812666</c:v>
                </c:pt>
                <c:pt idx="375">
                  <c:v>17.31649688570144</c:v>
                </c:pt>
                <c:pt idx="376">
                  <c:v>17.509266533775516</c:v>
                </c:pt>
                <c:pt idx="377">
                  <c:v>17.701310399330858</c:v>
                </c:pt>
                <c:pt idx="378">
                  <c:v>17.89255787897088</c:v>
                </c:pt>
                <c:pt idx="379">
                  <c:v>18.082937990367935</c:v>
                </c:pt>
                <c:pt idx="380">
                  <c:v>18.272379414470937</c:v>
                </c:pt>
                <c:pt idx="381">
                  <c:v>18.460810538440079</c:v>
                </c:pt>
                <c:pt idx="382">
                  <c:v>18.648159499274289</c:v>
                </c:pt>
                <c:pt idx="383">
                  <c:v>18.834354228096117</c:v>
                </c:pt>
                <c:pt idx="384">
                  <c:v>19.01932249505743</c:v>
                </c:pt>
                <c:pt idx="385">
                  <c:v>19.202991954828303</c:v>
                </c:pt>
                <c:pt idx="386">
                  <c:v>19.385290192630485</c:v>
                </c:pt>
                <c:pt idx="387">
                  <c:v>19.566144770775754</c:v>
                </c:pt>
                <c:pt idx="388">
                  <c:v>19.745483275668473</c:v>
                </c:pt>
                <c:pt idx="389">
                  <c:v>19.923233365230885</c:v>
                </c:pt>
                <c:pt idx="390">
                  <c:v>20.099322816708664</c:v>
                </c:pt>
                <c:pt idx="391">
                  <c:v>20.273679574813496</c:v>
                </c:pt>
                <c:pt idx="392">
                  <c:v>20.44623180015866</c:v>
                </c:pt>
                <c:pt idx="393">
                  <c:v>20.616907917942839</c:v>
                </c:pt>
                <c:pt idx="394">
                  <c:v>20.785636666836769</c:v>
                </c:pt>
                <c:pt idx="395">
                  <c:v>20.952347148026643</c:v>
                </c:pt>
                <c:pt idx="396">
                  <c:v>21.116968874367668</c:v>
                </c:pt>
                <c:pt idx="397">
                  <c:v>21.279431819600642</c:v>
                </c:pt>
                <c:pt idx="398">
                  <c:v>21.439666467583972</c:v>
                </c:pt>
                <c:pt idx="399">
                  <c:v>21.597603861493173</c:v>
                </c:pt>
                <c:pt idx="400">
                  <c:v>21.753175652939483</c:v>
                </c:pt>
                <c:pt idx="401">
                  <c:v>21.906314150959098</c:v>
                </c:pt>
                <c:pt idx="402">
                  <c:v>22.05695237082411</c:v>
                </c:pt>
                <c:pt idx="403">
                  <c:v>22.205024082626302</c:v>
                </c:pt>
                <c:pt idx="404">
                  <c:v>22.350463859584686</c:v>
                </c:pt>
                <c:pt idx="405">
                  <c:v>22.493207126027709</c:v>
                </c:pt>
                <c:pt idx="406">
                  <c:v>22.633190205001181</c:v>
                </c:pt>
                <c:pt idx="407">
                  <c:v>22.770350365452867</c:v>
                </c:pt>
                <c:pt idx="408">
                  <c:v>22.904625868945072</c:v>
                </c:pt>
                <c:pt idx="409">
                  <c:v>23.035956015846626</c:v>
                </c:pt>
                <c:pt idx="410">
                  <c:v>23.1642811909561</c:v>
                </c:pt>
                <c:pt idx="411">
                  <c:v>23.289542908508245</c:v>
                </c:pt>
                <c:pt idx="412">
                  <c:v>23.411683856516333</c:v>
                </c:pt>
                <c:pt idx="413">
                  <c:v>23.530647940403334</c:v>
                </c:pt>
                <c:pt idx="414">
                  <c:v>23.646380325875558</c:v>
                </c:pt>
                <c:pt idx="415">
                  <c:v>23.758827480992935</c:v>
                </c:pt>
                <c:pt idx="416">
                  <c:v>23.8679372173908</c:v>
                </c:pt>
                <c:pt idx="417">
                  <c:v>23.973658730608847</c:v>
                </c:pt>
                <c:pt idx="418">
                  <c:v>24.075942639483596</c:v>
                </c:pt>
                <c:pt idx="419">
                  <c:v>24.174741024561708</c:v>
                </c:pt>
                <c:pt idx="420">
                  <c:v>24.270007465492306</c:v>
                </c:pt>
                <c:pt idx="421">
                  <c:v>24.361697077357508</c:v>
                </c:pt>
                <c:pt idx="422">
                  <c:v>24.449766545901401</c:v>
                </c:pt>
                <c:pt idx="423">
                  <c:v>24.534174161618687</c:v>
                </c:pt>
                <c:pt idx="424">
                  <c:v>24.614879852665588</c:v>
                </c:pt>
                <c:pt idx="425">
                  <c:v>24.691845216556516</c:v>
                </c:pt>
                <c:pt idx="426">
                  <c:v>24.765033550611555</c:v>
                </c:pt>
                <c:pt idx="427">
                  <c:v>24.834409881120894</c:v>
                </c:pt>
                <c:pt idx="428">
                  <c:v>24.899940991193755</c:v>
                </c:pt>
                <c:pt idx="429">
                  <c:v>24.961595447260859</c:v>
                </c:pt>
                <c:pt idx="430">
                  <c:v>25.019343624200733</c:v>
                </c:pt>
                <c:pt idx="431">
                  <c:v>25.073157729061847</c:v>
                </c:pt>
                <c:pt idx="432">
                  <c:v>25.123011823353874</c:v>
                </c:pt>
                <c:pt idx="433">
                  <c:v>25.168881843883153</c:v>
                </c:pt>
                <c:pt idx="434">
                  <c:v>25.21074562210886</c:v>
                </c:pt>
                <c:pt idx="435">
                  <c:v>25.248582901998127</c:v>
                </c:pt>
                <c:pt idx="436">
                  <c:v>25.282375356359932</c:v>
                </c:pt>
                <c:pt idx="437">
                  <c:v>25.312106601639375</c:v>
                </c:pt>
                <c:pt idx="438">
                  <c:v>25.337762211155603</c:v>
                </c:pt>
                <c:pt idx="439">
                  <c:v>25.359329726768383</c:v>
                </c:pt>
                <c:pt idx="440">
                  <c:v>25.376798668960141</c:v>
                </c:pt>
                <c:pt idx="441">
                  <c:v>25.390160545322058</c:v>
                </c:pt>
                <c:pt idx="442">
                  <c:v>25.399408857434572</c:v>
                </c:pt>
                <c:pt idx="443">
                  <c:v>25.404539106134504</c:v>
                </c:pt>
                <c:pt idx="444">
                  <c:v>25.405548795162794</c:v>
                </c:pt>
                <c:pt idx="445">
                  <c:v>25.402437433188794</c:v>
                </c:pt>
                <c:pt idx="446">
                  <c:v>25.395206534208707</c:v>
                </c:pt>
                <c:pt idx="447">
                  <c:v>25.38385961631781</c:v>
                </c:pt>
                <c:pt idx="448">
                  <c:v>25.36840219885778</c:v>
                </c:pt>
                <c:pt idx="449">
                  <c:v>25.348841797942463</c:v>
                </c:pt>
                <c:pt idx="450">
                  <c:v>25.325187920367039</c:v>
                </c:pt>
                <c:pt idx="451">
                  <c:v>25.297452055907598</c:v>
                </c:pt>
                <c:pt idx="452">
                  <c:v>25.265647668019781</c:v>
                </c:pt>
                <c:pt idx="453">
                  <c:v>25.229790182947095</c:v>
                </c:pt>
                <c:pt idx="454">
                  <c:v>25.189896977251198</c:v>
                </c:pt>
                <c:pt idx="455">
                  <c:v>25.145987363778232</c:v>
                </c:pt>
                <c:pt idx="456">
                  <c:v>25.098082576077179</c:v>
                </c:pt>
                <c:pt idx="457">
                  <c:v>25.046205751287694</c:v>
                </c:pt>
                <c:pt idx="458">
                  <c:v>24.990381911516849</c:v>
                </c:pt>
                <c:pt idx="459">
                  <c:v>24.93063794372571</c:v>
                </c:pt>
                <c:pt idx="460">
                  <c:v>24.867002578148369</c:v>
                </c:pt>
                <c:pt idx="461">
                  <c:v>24.799506365267703</c:v>
                </c:pt>
                <c:pt idx="462">
                  <c:v>24.728181651373717</c:v>
                </c:pt>
                <c:pt idx="463">
                  <c:v>24.653062552731768</c:v>
                </c:pt>
                <c:pt idx="464">
                  <c:v>24.574184928389634</c:v>
                </c:pt>
                <c:pt idx="465">
                  <c:v>24.491586351653677</c:v>
                </c:pt>
                <c:pt idx="466">
                  <c:v>24.405306080265937</c:v>
                </c:pt>
                <c:pt idx="467">
                  <c:v>24.315385025315287</c:v>
                </c:pt>
                <c:pt idx="468">
                  <c:v>24.22186571891698</c:v>
                </c:pt>
                <c:pt idx="469">
                  <c:v>24.124792280696528</c:v>
                </c:pt>
                <c:pt idx="470">
                  <c:v>24.024210383114688</c:v>
                </c:pt>
                <c:pt idx="471">
                  <c:v>23.920167215671821</c:v>
                </c:pt>
                <c:pt idx="472">
                  <c:v>23.812711448030793</c:v>
                </c:pt>
                <c:pt idx="473">
                  <c:v>23.701893192098773</c:v>
                </c:pt>
                <c:pt idx="474">
                  <c:v>23.587763963109289</c:v>
                </c:pt>
                <c:pt idx="475">
                  <c:v>23.470376639746746</c:v>
                </c:pt>
                <c:pt idx="476">
                  <c:v>23.349785423356636</c:v>
                </c:pt>
                <c:pt idx="477">
                  <c:v>23.226045796285426</c:v>
                </c:pt>
                <c:pt idx="478">
                  <c:v>23.099214479394874</c:v>
                </c:pt>
                <c:pt idx="479">
                  <c:v>22.969349388796289</c:v>
                </c:pt>
                <c:pt idx="480">
                  <c:v>22.83650959185082</c:v>
                </c:pt>
                <c:pt idx="481">
                  <c:v>22.700755262482534</c:v>
                </c:pt>
                <c:pt idx="482">
                  <c:v>22.562147635851435</c:v>
                </c:pt>
                <c:pt idx="483">
                  <c:v>22.4207489624342</c:v>
                </c:pt>
                <c:pt idx="484">
                  <c:v>22.276622461560624</c:v>
                </c:pt>
                <c:pt idx="485">
                  <c:v>22.129832274454238</c:v>
                </c:pt>
                <c:pt idx="486">
                  <c:v>21.980443416825704</c:v>
                </c:pt>
                <c:pt idx="487">
                  <c:v>21.828521731067884</c:v>
                </c:pt>
                <c:pt idx="488">
                  <c:v>21.674133838101582</c:v>
                </c:pt>
                <c:pt idx="489">
                  <c:v>21.517347088921003</c:v>
                </c:pt>
                <c:pt idx="490">
                  <c:v>21.35822951588796</c:v>
                </c:pt>
                <c:pt idx="491">
                  <c:v>21.196849783823907</c:v>
                </c:pt>
                <c:pt idx="492">
                  <c:v>21.033277140948663</c:v>
                </c:pt>
                <c:pt idx="493">
                  <c:v>20.86758136971444</c:v>
                </c:pt>
                <c:pt idx="494">
                  <c:v>20.69983273758379</c:v>
                </c:pt>
                <c:pt idx="495">
                  <c:v>20.530101947799452</c:v>
                </c:pt>
                <c:pt idx="496">
                  <c:v>20.358460090194033</c:v>
                </c:pt>
                <c:pt idx="497">
                  <c:v>20.184978592086736</c:v>
                </c:pt>
                <c:pt idx="498">
                  <c:v>20.009729169314138</c:v>
                </c:pt>
                <c:pt idx="499">
                  <c:v>19.832783777441261</c:v>
                </c:pt>
                <c:pt idx="500">
                  <c:v>19.654214563198725</c:v>
                </c:pt>
                <c:pt idx="501">
                  <c:v>19.474093816191047</c:v>
                </c:pt>
                <c:pt idx="502">
                  <c:v>19.292493920920489</c:v>
                </c:pt>
                <c:pt idx="503">
                  <c:v>19.109487309170103</c:v>
                </c:pt>
                <c:pt idx="504">
                  <c:v>18.925146412788767</c:v>
                </c:pt>
                <c:pt idx="505">
                  <c:v>18.739543616920226</c:v>
                </c:pt>
                <c:pt idx="506">
                  <c:v>18.552751213717247</c:v>
                </c:pt>
                <c:pt idx="507">
                  <c:v>18.364841356580975</c:v>
                </c:pt>
                <c:pt idx="508">
                  <c:v>18.175886014964689</c:v>
                </c:pt>
                <c:pt idx="509">
                  <c:v>17.985956929780116</c:v>
                </c:pt>
                <c:pt idx="510">
                  <c:v>17.795125569443311</c:v>
                </c:pt>
                <c:pt idx="511">
                  <c:v>17.603463086596161</c:v>
                </c:pt>
                <c:pt idx="512">
                  <c:v>17.411040275538273</c:v>
                </c:pt>
                <c:pt idx="513">
                  <c:v>17.217927530402946</c:v>
                </c:pt>
                <c:pt idx="514">
                  <c:v>17.024194804109726</c:v>
                </c:pt>
                <c:pt idx="515">
                  <c:v>16.829911568124722</c:v>
                </c:pt>
                <c:pt idx="516">
                  <c:v>16.635146773058683</c:v>
                </c:pt>
                <c:pt idx="517">
                  <c:v>16.43996881013161</c:v>
                </c:pt>
                <c:pt idx="518">
                  <c:v>16.244445473531162</c:v>
                </c:pt>
                <c:pt idx="519">
                  <c:v>16.048643923691074</c:v>
                </c:pt>
                <c:pt idx="520">
                  <c:v>15.852630651514215</c:v>
                </c:pt>
                <c:pt idx="521">
                  <c:v>15.656471443563738</c:v>
                </c:pt>
                <c:pt idx="522">
                  <c:v>15.460231348244234</c:v>
                </c:pt>
                <c:pt idx="523">
                  <c:v>15.263974642993615</c:v>
                </c:pt>
                <c:pt idx="524">
                  <c:v>15.06776480250487</c:v>
                </c:pt>
                <c:pt idx="525">
                  <c:v>14.871664467995547</c:v>
                </c:pt>
                <c:pt idx="526">
                  <c:v>14.675735417541356</c:v>
                </c:pt>
                <c:pt idx="527">
                  <c:v>14.480038537488946</c:v>
                </c:pt>
                <c:pt idx="528">
                  <c:v>14.284633794961389</c:v>
                </c:pt>
                <c:pt idx="529">
                  <c:v>14.089580211468634</c:v>
                </c:pt>
                <c:pt idx="530">
                  <c:v>13.894935837633573</c:v>
                </c:pt>
                <c:pt idx="531">
                  <c:v>13.700757729043298</c:v>
                </c:pt>
                <c:pt idx="532">
                  <c:v>13.507101923233281</c:v>
                </c:pt>
                <c:pt idx="533">
                  <c:v>13.31402341781131</c:v>
                </c:pt>
                <c:pt idx="534">
                  <c:v>13.121576149726199</c:v>
                </c:pt>
                <c:pt idx="535">
                  <c:v>12.929812975685257</c:v>
                </c:pt>
                <c:pt idx="536">
                  <c:v>12.738785653722921</c:v>
                </c:pt>
                <c:pt idx="537">
                  <c:v>12.548544825921818</c:v>
                </c:pt>
                <c:pt idx="538">
                  <c:v>12.35914000228599</c:v>
                </c:pt>
                <c:pt idx="539">
                  <c:v>12.170619545764971</c:v>
                </c:pt>
                <c:pt idx="540">
                  <c:v>11.983030658425868</c:v>
                </c:pt>
                <c:pt idx="541">
                  <c:v>11.796419368769575</c:v>
                </c:pt>
                <c:pt idx="542">
                  <c:v>11.610830520185843</c:v>
                </c:pt>
                <c:pt idx="543">
                  <c:v>11.426307760540869</c:v>
                </c:pt>
                <c:pt idx="544">
                  <c:v>11.242893532889761</c:v>
                </c:pt>
                <c:pt idx="545">
                  <c:v>11.060629067305197</c:v>
                </c:pt>
                <c:pt idx="546">
                  <c:v>10.879554373812381</c:v>
                </c:pt>
                <c:pt idx="547">
                  <c:v>10.699708236419445</c:v>
                </c:pt>
                <c:pt idx="548">
                  <c:v>10.521128208231172</c:v>
                </c:pt>
                <c:pt idx="549">
                  <c:v>10.343850607633163</c:v>
                </c:pt>
                <c:pt idx="550">
                  <c:v>10.167910515532297</c:v>
                </c:pt>
                <c:pt idx="551">
                  <c:v>9.9933417736386776</c:v>
                </c:pt>
                <c:pt idx="552">
                  <c:v>9.8201769837730044</c:v>
                </c:pt>
                <c:pt idx="553">
                  <c:v>9.6484475081827483</c:v>
                </c:pt>
                <c:pt idx="554">
                  <c:v>9.478183470849384</c:v>
                </c:pt>
                <c:pt idx="555">
                  <c:v>9.3094137597683755</c:v>
                </c:pt>
                <c:pt idx="556">
                  <c:v>9.142166030182544</c:v>
                </c:pt>
                <c:pt idx="557">
                  <c:v>8.9764667087490668</c:v>
                </c:pt>
                <c:pt idx="558">
                  <c:v>8.8123409986192716</c:v>
                </c:pt>
                <c:pt idx="559">
                  <c:v>8.6498128854100997</c:v>
                </c:pt>
                <c:pt idx="560">
                  <c:v>8.4889051440452015</c:v>
                </c:pt>
                <c:pt idx="561">
                  <c:v>8.3296393464432175</c:v>
                </c:pt>
                <c:pt idx="562">
                  <c:v>8.1720358700302196</c:v>
                </c:pt>
                <c:pt idx="563">
                  <c:v>8.0161139070527554</c:v>
                </c:pt>
                <c:pt idx="564">
                  <c:v>7.8618914746674688</c:v>
                </c:pt>
                <c:pt idx="565">
                  <c:v>7.7093854257829637</c:v>
                </c:pt>
                <c:pt idx="566">
                  <c:v>7.5586114606290247</c:v>
                </c:pt>
                <c:pt idx="567">
                  <c:v>7.4095841390281052</c:v>
                </c:pt>
                <c:pt idx="568">
                  <c:v>7.2623168933435878</c:v>
                </c:pt>
                <c:pt idx="569">
                  <c:v>7.1168220420791757</c:v>
                </c:pt>
                <c:pt idx="570">
                  <c:v>6.9731108041033965</c:v>
                </c:pt>
                <c:pt idx="571">
                  <c:v>6.8311933134731566</c:v>
                </c:pt>
                <c:pt idx="572">
                  <c:v>6.691078634830002</c:v>
                </c:pt>
                <c:pt idx="573">
                  <c:v>6.5527747793427666</c:v>
                </c:pt>
                <c:pt idx="574">
                  <c:v>6.4162887211700559</c:v>
                </c:pt>
                <c:pt idx="575">
                  <c:v>6.281626414416106</c:v>
                </c:pt>
                <c:pt idx="576">
                  <c:v>6.1487928105534637</c:v>
                </c:pt>
                <c:pt idx="577">
                  <c:v>6.0177918762859761</c:v>
                </c:pt>
                <c:pt idx="578">
                  <c:v>5.888626611825706</c:v>
                </c:pt>
                <c:pt idx="579">
                  <c:v>5.7612990695573405</c:v>
                </c:pt>
                <c:pt idx="580">
                  <c:v>5.6358103730639426</c:v>
                </c:pt>
                <c:pt idx="581">
                  <c:v>5.5121607364879326</c:v>
                </c:pt>
                <c:pt idx="582">
                  <c:v>5.390349484201435</c:v>
                </c:pt>
                <c:pt idx="583">
                  <c:v>5.2703750707602905</c:v>
                </c:pt>
                <c:pt idx="584">
                  <c:v>5.1522351011163705</c:v>
                </c:pt>
                <c:pt idx="585">
                  <c:v>5.0359263510629368</c:v>
                </c:pt>
                <c:pt idx="586">
                  <c:v>4.921444787888297</c:v>
                </c:pt>
                <c:pt idx="587">
                  <c:v>4.8087855912131152</c:v>
                </c:pt>
                <c:pt idx="588">
                  <c:v>4.6979431739872535</c:v>
                </c:pt>
                <c:pt idx="589">
                  <c:v>4.5889112036222741</c:v>
                </c:pt>
                <c:pt idx="590">
                  <c:v>4.4816826232362068</c:v>
                </c:pt>
                <c:pt idx="591">
                  <c:v>4.3762496729875204</c:v>
                </c:pt>
                <c:pt idx="592">
                  <c:v>4.2726039114757395</c:v>
                </c:pt>
                <c:pt idx="593">
                  <c:v>4.1707362371865404</c:v>
                </c:pt>
                <c:pt idx="594">
                  <c:v>4.0706369099597008</c:v>
                </c:pt>
                <c:pt idx="595">
                  <c:v>3.9722955724586542</c:v>
                </c:pt>
                <c:pt idx="596">
                  <c:v>3.8757012716210371</c:v>
                </c:pt>
                <c:pt idx="597">
                  <c:v>3.7808424800700031</c:v>
                </c:pt>
                <c:pt idx="598">
                  <c:v>3.6877071174667164</c:v>
                </c:pt>
                <c:pt idx="599">
                  <c:v>3.596282571784891</c:v>
                </c:pt>
                <c:pt idx="600">
                  <c:v>3.5065557204888607</c:v>
                </c:pt>
                <c:pt idx="601">
                  <c:v>3.4185129515971848</c:v>
                </c:pt>
                <c:pt idx="602">
                  <c:v>3.3321401846144036</c:v>
                </c:pt>
                <c:pt idx="603">
                  <c:v>3.2474228913140912</c:v>
                </c:pt>
                <c:pt idx="604">
                  <c:v>3.1643461163569899</c:v>
                </c:pt>
                <c:pt idx="605">
                  <c:v>3.0828944977285944</c:v>
                </c:pt>
                <c:pt idx="606">
                  <c:v>3.0030522869810938</c:v>
                </c:pt>
                <c:pt idx="607">
                  <c:v>2.9248033692652782</c:v>
                </c:pt>
                <c:pt idx="608">
                  <c:v>2.848131283138561</c:v>
                </c:pt>
                <c:pt idx="609">
                  <c:v>2.7730192401358829</c:v>
                </c:pt>
                <c:pt idx="610">
                  <c:v>2.699450144090858</c:v>
                </c:pt>
                <c:pt idx="611">
                  <c:v>2.6274066101952198</c:v>
                </c:pt>
                <c:pt idx="612">
                  <c:v>2.5568709837850858</c:v>
                </c:pt>
                <c:pt idx="613">
                  <c:v>2.4878253588433137</c:v>
                </c:pt>
                <c:pt idx="614">
                  <c:v>2.42025159620772</c:v>
                </c:pt>
                <c:pt idx="615">
                  <c:v>2.354131341475596</c:v>
                </c:pt>
                <c:pt idx="616">
                  <c:v>2.2894460425955363</c:v>
                </c:pt>
                <c:pt idx="617">
                  <c:v>2.2261769671381826</c:v>
                </c:pt>
                <c:pt idx="618">
                  <c:v>2.1643052192380536</c:v>
                </c:pt>
                <c:pt idx="619">
                  <c:v>2.1038117561992946</c:v>
                </c:pt>
                <c:pt idx="620">
                  <c:v>2.0446774047586334</c:v>
                </c:pt>
                <c:pt idx="621">
                  <c:v>1.9868828769995248</c:v>
                </c:pt>
                <c:pt idx="622">
                  <c:v>1.930408785911899</c:v>
                </c:pt>
                <c:pt idx="623">
                  <c:v>1.8752356605926126</c:v>
                </c:pt>
                <c:pt idx="624">
                  <c:v>1.8213439610821207</c:v>
                </c:pt>
                <c:pt idx="625">
                  <c:v>1.7687140928335197</c:v>
                </c:pt>
                <c:pt idx="626">
                  <c:v>1.717326420810543</c:v>
                </c:pt>
                <c:pt idx="627">
                  <c:v>1.6671612832116984</c:v>
                </c:pt>
                <c:pt idx="628">
                  <c:v>1.6181990048181571</c:v>
                </c:pt>
                <c:pt idx="629">
                  <c:v>1.570419909963539</c:v>
                </c:pt>
                <c:pt idx="630">
                  <c:v>1.5238043351241854</c:v>
                </c:pt>
                <c:pt idx="631">
                  <c:v>1.4783326411290172</c:v>
                </c:pt>
                <c:pt idx="632">
                  <c:v>1.433985224988481</c:v>
                </c:pt>
                <c:pt idx="633">
                  <c:v>1.3907425313425739</c:v>
                </c:pt>
                <c:pt idx="634">
                  <c:v>1.348585063528303</c:v>
                </c:pt>
                <c:pt idx="635">
                  <c:v>1.3074933942674316</c:v>
                </c:pt>
                <c:pt idx="636">
                  <c:v>1.2674481759756804</c:v>
                </c:pt>
                <c:pt idx="637">
                  <c:v>1.2284301506950106</c:v>
                </c:pt>
                <c:pt idx="638">
                  <c:v>1.190420159650917</c:v>
                </c:pt>
                <c:pt idx="639">
                  <c:v>1.1533991524370979</c:v>
                </c:pt>
                <c:pt idx="640">
                  <c:v>1.1173481958301452</c:v>
                </c:pt>
                <c:pt idx="641">
                  <c:v>1.082248482237272</c:v>
                </c:pt>
                <c:pt idx="642">
                  <c:v>1.0480813377803793</c:v>
                </c:pt>
                <c:pt idx="643">
                  <c:v>1.0148282300201072</c:v>
                </c:pt>
                <c:pt idx="644">
                  <c:v>0.98247077532376015</c:v>
                </c:pt>
                <c:pt idx="645">
                  <c:v>0.95099074588131205</c:v>
                </c:pt>
                <c:pt idx="646">
                  <c:v>0.92037007637391099</c:v>
                </c:pt>
                <c:pt idx="647">
                  <c:v>0.89059087029960693</c:v>
                </c:pt>
                <c:pt idx="648">
                  <c:v>0.86163540596120447</c:v>
                </c:pt>
                <c:pt idx="649">
                  <c:v>0.83348614212140326</c:v>
                </c:pt>
                <c:pt idx="650">
                  <c:v>0.8061257233305591</c:v>
                </c:pt>
                <c:pt idx="651">
                  <c:v>0.77953698493262635</c:v>
                </c:pt>
                <c:pt idx="652">
                  <c:v>0.75370295775499108</c:v>
                </c:pt>
                <c:pt idx="653">
                  <c:v>0.72860687248809242</c:v>
                </c:pt>
                <c:pt idx="654">
                  <c:v>0.70423216376085451</c:v>
                </c:pt>
                <c:pt idx="655">
                  <c:v>0.68056247391813229</c:v>
                </c:pt>
                <c:pt idx="656">
                  <c:v>0.65758165650645906</c:v>
                </c:pt>
                <c:pt idx="657">
                  <c:v>0.63527377947453068</c:v>
                </c:pt>
                <c:pt idx="658">
                  <c:v>0.6136231280949398</c:v>
                </c:pt>
                <c:pt idx="659">
                  <c:v>0.5926142076137898</c:v>
                </c:pt>
                <c:pt idx="660">
                  <c:v>0.57223174563487644</c:v>
                </c:pt>
                <c:pt idx="661">
                  <c:v>0.55246069424520605</c:v>
                </c:pt>
                <c:pt idx="662">
                  <c:v>0.53328623188866531</c:v>
                </c:pt>
                <c:pt idx="663">
                  <c:v>0.51469376499472641</c:v>
                </c:pt>
                <c:pt idx="664">
                  <c:v>0.49666892936907808</c:v>
                </c:pt>
                <c:pt idx="665">
                  <c:v>0.47919759135312789</c:v>
                </c:pt>
                <c:pt idx="666">
                  <c:v>0.46226584875931098</c:v>
                </c:pt>
                <c:pt idx="667">
                  <c:v>0.44586003158917664</c:v>
                </c:pt>
                <c:pt idx="668">
                  <c:v>0.42996670254119707</c:v>
                </c:pt>
                <c:pt idx="669">
                  <c:v>0.41457265731524218</c:v>
                </c:pt>
                <c:pt idx="670">
                  <c:v>0.39966492472065374</c:v>
                </c:pt>
                <c:pt idx="671">
                  <c:v>0.38523076659480354</c:v>
                </c:pt>
                <c:pt idx="672">
                  <c:v>0.3712576775390114</c:v>
                </c:pt>
                <c:pt idx="673">
                  <c:v>0.35773338447862907</c:v>
                </c:pt>
                <c:pt idx="674">
                  <c:v>0.34464584605407228</c:v>
                </c:pt>
                <c:pt idx="675">
                  <c:v>0.33198325184950417</c:v>
                </c:pt>
                <c:pt idx="676">
                  <c:v>0.31973402146583185</c:v>
                </c:pt>
                <c:pt idx="677">
                  <c:v>0.30788680344457964</c:v>
                </c:pt>
                <c:pt idx="678">
                  <c:v>0.29643047404916656</c:v>
                </c:pt>
                <c:pt idx="679">
                  <c:v>0.28535413590999514</c:v>
                </c:pt>
                <c:pt idx="680">
                  <c:v>0.27464711653970281</c:v>
                </c:pt>
                <c:pt idx="681">
                  <c:v>0.2642989667248159</c:v>
                </c:pt>
                <c:pt idx="682">
                  <c:v>0.25429945879996751</c:v>
                </c:pt>
                <c:pt idx="683">
                  <c:v>0.24463858481072898</c:v>
                </c:pt>
                <c:pt idx="684">
                  <c:v>0.23530655457100622</c:v>
                </c:pt>
                <c:pt idx="685">
                  <c:v>0.22629379362084126</c:v>
                </c:pt>
                <c:pt idx="686">
                  <c:v>0.21759094109035923</c:v>
                </c:pt>
                <c:pt idx="687">
                  <c:v>0.20918884747546945</c:v>
                </c:pt>
                <c:pt idx="688">
                  <c:v>0.20107857233083434</c:v>
                </c:pt>
                <c:pt idx="689">
                  <c:v>0.1932513818854758</c:v>
                </c:pt>
                <c:pt idx="690">
                  <c:v>0.18569874658629587</c:v>
                </c:pt>
                <c:pt idx="691">
                  <c:v>0.17841233857463862</c:v>
                </c:pt>
                <c:pt idx="692">
                  <c:v>0.17138402910091449</c:v>
                </c:pt>
                <c:pt idx="693">
                  <c:v>0.16460588588216768</c:v>
                </c:pt>
                <c:pt idx="694">
                  <c:v>0.1580701704073523</c:v>
                </c:pt>
                <c:pt idx="695">
                  <c:v>0.15176933519494248</c:v>
                </c:pt>
                <c:pt idx="696">
                  <c:v>0.14569602100738072</c:v>
                </c:pt>
                <c:pt idx="697">
                  <c:v>0.13984305402672972</c:v>
                </c:pt>
                <c:pt idx="698">
                  <c:v>0.13420344299577419</c:v>
                </c:pt>
                <c:pt idx="699">
                  <c:v>0.1287703763286745</c:v>
                </c:pt>
                <c:pt idx="700">
                  <c:v>0.12353721919515546</c:v>
                </c:pt>
                <c:pt idx="701">
                  <c:v>0.11849751058207322</c:v>
                </c:pt>
                <c:pt idx="702">
                  <c:v>0.11364496033608</c:v>
                </c:pt>
                <c:pt idx="703">
                  <c:v>0.10897344619097266</c:v>
                </c:pt>
                <c:pt idx="704">
                  <c:v>0.10447701078318368</c:v>
                </c:pt>
                <c:pt idx="705">
                  <c:v>0.1001498586587438</c:v>
                </c:pt>
                <c:pt idx="706">
                  <c:v>9.5986353274920361E-2</c:v>
                </c:pt>
                <c:pt idx="707">
                  <c:v>9.1981013999607272E-2</c:v>
                </c:pt>
                <c:pt idx="708">
                  <c:v>8.8128513111420156E-2</c:v>
                </c:pt>
                <c:pt idx="709">
                  <c:v>8.4423672803322844E-2</c:v>
                </c:pt>
                <c:pt idx="710">
                  <c:v>8.0861462192496569E-2</c:v>
                </c:pt>
                <c:pt idx="711">
                  <c:v>7.7436994339034851E-2</c:v>
                </c:pt>
                <c:pt idx="712">
                  <c:v>7.4145523275936168E-2</c:v>
                </c:pt>
                <c:pt idx="713">
                  <c:v>7.09824410527434E-2</c:v>
                </c:pt>
                <c:pt idx="714">
                  <c:v>6.7943274795071312E-2</c:v>
                </c:pt>
                <c:pt idx="715">
                  <c:v>6.5023683782143682E-2</c:v>
                </c:pt>
                <c:pt idx="716">
                  <c:v>6.2219456544357656E-2</c:v>
                </c:pt>
                <c:pt idx="717">
                  <c:v>5.9526507982778559E-2</c:v>
                </c:pt>
                <c:pt idx="718">
                  <c:v>5.6940876512368191E-2</c:v>
                </c:pt>
                <c:pt idx="719">
                  <c:v>5.445872123064064E-2</c:v>
                </c:pt>
                <c:pt idx="720">
                  <c:v>5.2076319113341901E-2</c:v>
                </c:pt>
                <c:pt idx="721">
                  <c:v>4.9790062238647556E-2</c:v>
                </c:pt>
                <c:pt idx="722">
                  <c:v>4.7596455041278594E-2</c:v>
                </c:pt>
                <c:pt idx="723">
                  <c:v>4.5492111597839176E-2</c:v>
                </c:pt>
                <c:pt idx="724">
                  <c:v>4.3473752944589522E-2</c:v>
                </c:pt>
                <c:pt idx="725">
                  <c:v>4.1538204428776454E-2</c:v>
                </c:pt>
                <c:pt idx="726">
                  <c:v>3.9682393094559634E-2</c:v>
                </c:pt>
                <c:pt idx="727">
                  <c:v>3.7903345104484086E-2</c:v>
                </c:pt>
                <c:pt idx="728">
                  <c:v>3.6198183197371225E-2</c:v>
                </c:pt>
                <c:pt idx="729">
                  <c:v>3.4564124183417512E-2</c:v>
                </c:pt>
                <c:pt idx="730">
                  <c:v>3.2998476477217688E-2</c:v>
                </c:pt>
                <c:pt idx="731">
                  <c:v>3.1498637669350946E-2</c:v>
                </c:pt>
                <c:pt idx="732">
                  <c:v>3.0062092137100208E-2</c:v>
                </c:pt>
                <c:pt idx="733">
                  <c:v>2.8686408694802851E-2</c:v>
                </c:pt>
                <c:pt idx="734">
                  <c:v>2.7369238284267124E-2</c:v>
                </c:pt>
                <c:pt idx="735">
                  <c:v>2.6108311705622111E-2</c:v>
                </c:pt>
                <c:pt idx="736">
                  <c:v>2.4901437388909039E-2</c:v>
                </c:pt>
                <c:pt idx="737">
                  <c:v>2.3746499206661012E-2</c:v>
                </c:pt>
                <c:pt idx="738">
                  <c:v>2.2641454327663166E-2</c:v>
                </c:pt>
                <c:pt idx="739">
                  <c:v>2.1584331112028801E-2</c:v>
                </c:pt>
                <c:pt idx="740">
                  <c:v>2.0573227047676886E-2</c:v>
                </c:pt>
                <c:pt idx="741">
                  <c:v>1.960630672824426E-2</c:v>
                </c:pt>
                <c:pt idx="742">
                  <c:v>1.8681799872420898E-2</c:v>
                </c:pt>
                <c:pt idx="743">
                  <c:v>1.7797999384648974E-2</c:v>
                </c:pt>
                <c:pt idx="744">
                  <c:v>1.6953259457084854E-2</c:v>
                </c:pt>
                <c:pt idx="745">
                  <c:v>1.6145993712681213E-2</c:v>
                </c:pt>
                <c:pt idx="746">
                  <c:v>1.5374673389208579E-2</c:v>
                </c:pt>
                <c:pt idx="747">
                  <c:v>1.4637825563997887E-2</c:v>
                </c:pt>
                <c:pt idx="748">
                  <c:v>1.3934031419151605E-2</c:v>
                </c:pt>
                <c:pt idx="749">
                  <c:v>1.3261924546937486E-2</c:v>
                </c:pt>
                <c:pt idx="750">
                  <c:v>1.2620189295048991E-2</c:v>
                </c:pt>
                <c:pt idx="751">
                  <c:v>1.2007559151386763E-2</c:v>
                </c:pt>
                <c:pt idx="752">
                  <c:v>1.142281516798868E-2</c:v>
                </c:pt>
                <c:pt idx="753">
                  <c:v>1.0864784423710482E-2</c:v>
                </c:pt>
                <c:pt idx="754">
                  <c:v>1.0332338525235692E-2</c:v>
                </c:pt>
                <c:pt idx="755">
                  <c:v>9.8243921459710837E-3</c:v>
                </c:pt>
                <c:pt idx="756">
                  <c:v>9.3399016023641337E-3</c:v>
                </c:pt>
                <c:pt idx="757">
                  <c:v>8.8778634671595746E-3</c:v>
                </c:pt>
                <c:pt idx="758">
                  <c:v>8.437313219095648E-3</c:v>
                </c:pt>
                <c:pt idx="759">
                  <c:v>8.0173239285243371E-3</c:v>
                </c:pt>
                <c:pt idx="760">
                  <c:v>7.6170049784257407E-3</c:v>
                </c:pt>
                <c:pt idx="761">
                  <c:v>7.2355008202739024E-3</c:v>
                </c:pt>
                <c:pt idx="762">
                  <c:v>6.8719897641998469E-3</c:v>
                </c:pt>
                <c:pt idx="763">
                  <c:v>6.5256828028869155E-3</c:v>
                </c:pt>
                <c:pt idx="764">
                  <c:v>6.1958224686247971E-3</c:v>
                </c:pt>
                <c:pt idx="765">
                  <c:v>5.8816817229405518E-3</c:v>
                </c:pt>
                <c:pt idx="766">
                  <c:v>5.5825628782180427E-3</c:v>
                </c:pt>
                <c:pt idx="767">
                  <c:v>5.2977965507119218E-3</c:v>
                </c:pt>
                <c:pt idx="768">
                  <c:v>5.0267406443568335E-3</c:v>
                </c:pt>
                <c:pt idx="769">
                  <c:v>4.7687793647699537E-3</c:v>
                </c:pt>
                <c:pt idx="770">
                  <c:v>4.5233222628411974E-3</c:v>
                </c:pt>
                <c:pt idx="771">
                  <c:v>4.2898033073043816E-3</c:v>
                </c:pt>
                <c:pt idx="772">
                  <c:v>4.0676799856812391E-3</c:v>
                </c:pt>
                <c:pt idx="773">
                  <c:v>3.8564324329902677E-3</c:v>
                </c:pt>
                <c:pt idx="774">
                  <c:v>3.6555625876129004E-3</c:v>
                </c:pt>
                <c:pt idx="775">
                  <c:v>3.4645933737110801E-3</c:v>
                </c:pt>
                <c:pt idx="776">
                  <c:v>3.2830679095919146E-3</c:v>
                </c:pt>
                <c:pt idx="777">
                  <c:v>3.1105487414185744E-3</c:v>
                </c:pt>
                <c:pt idx="778">
                  <c:v>2.9466171016691157E-3</c:v>
                </c:pt>
                <c:pt idx="779">
                  <c:v>2.7908721917494529E-3</c:v>
                </c:pt>
                <c:pt idx="780">
                  <c:v>2.64293048817086E-3</c:v>
                </c:pt>
                <c:pt idx="781">
                  <c:v>2.5024250717074308E-3</c:v>
                </c:pt>
                <c:pt idx="782">
                  <c:v>2.3690049789543998E-3</c:v>
                </c:pt>
                <c:pt idx="783">
                  <c:v>2.2423345757142193E-3</c:v>
                </c:pt>
                <c:pt idx="784">
                  <c:v>2.1220929516432762E-3</c:v>
                </c:pt>
                <c:pt idx="785">
                  <c:v>2.0079733355992634E-3</c:v>
                </c:pt>
                <c:pt idx="786">
                  <c:v>1.8996825311359336E-3</c:v>
                </c:pt>
                <c:pt idx="787">
                  <c:v>1.7969403715994202E-3</c:v>
                </c:pt>
                <c:pt idx="788">
                  <c:v>1.699479194288008E-3</c:v>
                </c:pt>
                <c:pt idx="789">
                  <c:v>1.6070433331451248E-3</c:v>
                </c:pt>
                <c:pt idx="790">
                  <c:v>1.5193886294634761E-3</c:v>
                </c:pt>
                <c:pt idx="791">
                  <c:v>1.4362819600866913E-3</c:v>
                </c:pt>
                <c:pt idx="792">
                  <c:v>1.3575007826032951E-3</c:v>
                </c:pt>
                <c:pt idx="793">
                  <c:v>1.282832697036758E-3</c:v>
                </c:pt>
                <c:pt idx="794">
                  <c:v>1.2120750235440994E-3</c:v>
                </c:pt>
                <c:pt idx="795">
                  <c:v>1.1450343956446343E-3</c:v>
                </c:pt>
                <c:pt idx="796">
                  <c:v>1.0815263685095705E-3</c:v>
                </c:pt>
                <c:pt idx="797">
                  <c:v>1.0213750418523865E-3</c:v>
                </c:pt>
                <c:pt idx="798">
                  <c:v>9.6441269696918841E-4</c:v>
                </c:pt>
                <c:pt idx="799">
                  <c:v>9.1047944748767783E-4</c:v>
                </c:pt>
                <c:pt idx="800">
                  <c:v>8.5942290339259151E-4</c:v>
                </c:pt>
                <c:pt idx="801">
                  <c:v>8.1109784790509487E-4</c:v>
                </c:pt>
                <c:pt idx="802">
                  <c:v>7.6536592680284427E-4</c:v>
                </c:pt>
                <c:pt idx="803">
                  <c:v>7.2209534977693427E-4</c:v>
                </c:pt>
                <c:pt idx="804">
                  <c:v>6.8116060343135056E-4</c:v>
                </c:pt>
                <c:pt idx="805">
                  <c:v>6.4244217553985892E-4</c:v>
                </c:pt>
                <c:pt idx="806">
                  <c:v>6.0582629018462021E-4</c:v>
                </c:pt>
                <c:pt idx="807">
                  <c:v>5.7120465341010463E-4</c:v>
                </c:pt>
                <c:pt idx="808">
                  <c:v>5.3847420903499845E-4</c:v>
                </c:pt>
                <c:pt idx="809">
                  <c:v>5.0753690427405229E-4</c:v>
                </c:pt>
                <c:pt idx="810">
                  <c:v>4.7829946483075479E-4</c:v>
                </c:pt>
                <c:pt idx="811">
                  <c:v>4.5067317913075191E-4</c:v>
                </c:pt>
                <c:pt idx="812">
                  <c:v>4.2457369137474682E-4</c:v>
                </c:pt>
                <c:pt idx="813">
                  <c:v>3.9992080309840224E-4</c:v>
                </c:pt>
                <c:pt idx="814">
                  <c:v>3.7663828293539993E-4</c:v>
                </c:pt>
                <c:pt idx="815">
                  <c:v>3.5465368428835522E-4</c:v>
                </c:pt>
                <c:pt idx="816">
                  <c:v>3.3389817062065536E-4</c:v>
                </c:pt>
                <c:pt idx="817">
                  <c:v>3.1430634809063919E-4</c:v>
                </c:pt>
                <c:pt idx="818">
                  <c:v>2.9581610525761611E-4</c:v>
                </c:pt>
                <c:pt idx="819">
                  <c:v>2.7836845959728029E-4</c:v>
                </c:pt>
                <c:pt idx="820">
                  <c:v>2.6190741057193661E-4</c:v>
                </c:pt>
                <c:pt idx="821">
                  <c:v>2.4637979900869674E-4</c:v>
                </c:pt>
                <c:pt idx="822">
                  <c:v>2.3173517254638197E-4</c:v>
                </c:pt>
                <c:pt idx="823">
                  <c:v>2.1792565691933951E-4</c:v>
                </c:pt>
                <c:pt idx="824">
                  <c:v>2.0490583285363132E-4</c:v>
                </c:pt>
                <c:pt idx="825">
                  <c:v>1.9263261835825762E-4</c:v>
                </c:pt>
                <c:pt idx="826">
                  <c:v>1.8106515620101493E-4</c:v>
                </c:pt>
                <c:pt idx="827">
                  <c:v>1.7016470636547533E-4</c:v>
                </c:pt>
                <c:pt idx="828">
                  <c:v>1.5989454329223298E-4</c:v>
                </c:pt>
                <c:pt idx="829">
                  <c:v>1.5021985771412481E-4</c:v>
                </c:pt>
                <c:pt idx="830">
                  <c:v>1.4110766290149597E-4</c:v>
                </c:pt>
                <c:pt idx="831">
                  <c:v>1.3252670513982893E-4</c:v>
                </c:pt>
                <c:pt idx="832">
                  <c:v>1.2444737826811534E-4</c:v>
                </c:pt>
                <c:pt idx="833">
                  <c:v>1.1684164211230051E-4</c:v>
                </c:pt>
                <c:pt idx="834">
                  <c:v>1.0968294465387923E-4</c:v>
                </c:pt>
                <c:pt idx="835">
                  <c:v>1.0294614777936715E-4</c:v>
                </c:pt>
                <c:pt idx="836">
                  <c:v>9.660745646183894E-5</c:v>
                </c:pt>
                <c:pt idx="837">
                  <c:v>9.0644351231056238E-5</c:v>
                </c:pt>
                <c:pt idx="838">
                  <c:v>8.503552379389037E-5</c:v>
                </c:pt>
                <c:pt idx="839">
                  <c:v>7.9760815671785603E-5</c:v>
                </c:pt>
                <c:pt idx="840">
                  <c:v>7.4801159726898731E-5</c:v>
                </c:pt>
                <c:pt idx="841">
                  <c:v>7.0138524453314E-5</c:v>
                </c:pt>
                <c:pt idx="842">
                  <c:v>6.5755860914342131E-5</c:v>
                </c:pt>
                <c:pt idx="843">
                  <c:v>6.1637052211393486E-5</c:v>
                </c:pt>
                <c:pt idx="844">
                  <c:v>5.7766865374260974E-5</c:v>
                </c:pt>
                <c:pt idx="845">
                  <c:v>5.4130905566860158E-5</c:v>
                </c:pt>
                <c:pt idx="846">
                  <c:v>5.0715572506554999E-5</c:v>
                </c:pt>
                <c:pt idx="847">
                  <c:v>4.7508018999156909E-5</c:v>
                </c:pt>
                <c:pt idx="848">
                  <c:v>4.4496111495505756E-5</c:v>
                </c:pt>
                <c:pt idx="849">
                  <c:v>4.1668392579258159E-5</c:v>
                </c:pt>
                <c:pt idx="850">
                  <c:v>3.9014045299087279E-5</c:v>
                </c:pt>
                <c:pt idx="851">
                  <c:v>3.6522859261968639E-5</c:v>
                </c:pt>
                <c:pt idx="852">
                  <c:v>3.4185198407582144E-5</c:v>
                </c:pt>
                <c:pt idx="853">
                  <c:v>3.1991970387097126E-5</c:v>
                </c:pt>
                <c:pt idx="854">
                  <c:v>2.993459747274172E-5</c:v>
                </c:pt>
                <c:pt idx="855">
                  <c:v>2.8004988927578328E-5</c:v>
                </c:pt>
                <c:pt idx="856">
                  <c:v>2.6195514767824289E-5</c:v>
                </c:pt>
                <c:pt idx="857">
                  <c:v>2.4498980852878016E-5</c:v>
                </c:pt>
                <c:pt idx="858">
                  <c:v>2.2908605240920063E-5</c:v>
                </c:pt>
                <c:pt idx="859">
                  <c:v>2.1417995750582986E-5</c:v>
                </c:pt>
                <c:pt idx="860">
                  <c:v>2.0021128671706333E-5</c:v>
                </c:pt>
                <c:pt idx="861">
                  <c:v>1.8712328570626144E-5</c:v>
                </c:pt>
                <c:pt idx="862">
                  <c:v>1.7486249137791508E-5</c:v>
                </c:pt>
                <c:pt idx="863">
                  <c:v>1.6337855027757702E-5</c:v>
                </c:pt>
                <c:pt idx="864">
                  <c:v>1.5262404643775105E-5</c:v>
                </c:pt>
                <c:pt idx="865">
                  <c:v>1.4255433821286413E-5</c:v>
                </c:pt>
                <c:pt idx="866">
                  <c:v>1.3312740366651321E-5</c:v>
                </c:pt>
                <c:pt idx="867">
                  <c:v>1.2430369409353123E-5</c:v>
                </c:pt>
                <c:pt idx="868">
                  <c:v>1.1604599527798541E-5</c:v>
                </c:pt>
                <c:pt idx="869">
                  <c:v>1.0831929610608677E-5</c:v>
                </c:pt>
                <c:pt idx="870">
                  <c:v>1.0109066417013425E-5</c:v>
                </c:pt>
                <c:pt idx="871">
                  <c:v>9.432912801609093E-6</c:v>
                </c:pt>
                <c:pt idx="872">
                  <c:v>8.800556570321088E-6</c:v>
                </c:pt>
                <c:pt idx="873">
                  <c:v>8.2092599359296961E-6</c:v>
                </c:pt>
                <c:pt idx="874">
                  <c:v>7.6564495429747846E-6</c:v>
                </c:pt>
                <c:pt idx="875">
                  <c:v>7.1397070332505845E-6</c:v>
                </c:pt>
                <c:pt idx="876">
                  <c:v>6.6567601244409604E-6</c:v>
                </c:pt>
                <c:pt idx="877">
                  <c:v>6.2054741757293015E-6</c:v>
                </c:pt>
                <c:pt idx="878">
                  <c:v>5.7838442154468696E-6</c:v>
                </c:pt>
                <c:pt idx="879">
                  <c:v>5.3899874070012475E-6</c:v>
                </c:pt>
                <c:pt idx="880">
                  <c:v>5.0221359304552466E-6</c:v>
                </c:pt>
                <c:pt idx="881">
                  <c:v>4.6786302582058356E-6</c:v>
                </c:pt>
                <c:pt idx="882">
                  <c:v>4.3579128042475527E-6</c:v>
                </c:pt>
                <c:pt idx="883">
                  <c:v>4.0585219274925283E-6</c:v>
                </c:pt>
              </c:numCache>
            </c:numRef>
          </c:yVal>
          <c:smooth val="0"/>
          <c:extLst>
            <c:ext xmlns:c16="http://schemas.microsoft.com/office/drawing/2014/chart" uri="{C3380CC4-5D6E-409C-BE32-E72D297353CC}">
              <c16:uniqueId val="{00000000-F22B-554B-8293-761C2D7714AC}"/>
            </c:ext>
          </c:extLst>
        </c:ser>
        <c:dLbls>
          <c:showLegendKey val="0"/>
          <c:showVal val="0"/>
          <c:showCatName val="0"/>
          <c:showSerName val="0"/>
          <c:showPercent val="0"/>
          <c:showBubbleSize val="0"/>
        </c:dLbls>
        <c:axId val="1014642575"/>
        <c:axId val="1014644223"/>
      </c:scatterChart>
      <c:valAx>
        <c:axId val="101464257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90-day Libor on August 14, 2025</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644223"/>
        <c:crosses val="autoZero"/>
        <c:crossBetween val="midCat"/>
      </c:valAx>
      <c:valAx>
        <c:axId val="1014644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6425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Probability Density Function for 90-day Libor in 4.75 years (Normal 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Sheet1!$S$1:$S$884</c:f>
              <c:numCache>
                <c:formatCode>General</c:formatCode>
                <c:ptCount val="884"/>
                <c:pt idx="0">
                  <c:v>-7.9200000000000409E-2</c:v>
                </c:pt>
                <c:pt idx="1">
                  <c:v>-7.9000000000000403E-2</c:v>
                </c:pt>
                <c:pt idx="2">
                  <c:v>-7.8800000000000398E-2</c:v>
                </c:pt>
                <c:pt idx="3">
                  <c:v>-7.8600000000000392E-2</c:v>
                </c:pt>
                <c:pt idx="4">
                  <c:v>-7.8400000000000386E-2</c:v>
                </c:pt>
                <c:pt idx="5">
                  <c:v>-7.820000000000038E-2</c:v>
                </c:pt>
                <c:pt idx="6">
                  <c:v>-7.8000000000000375E-2</c:v>
                </c:pt>
                <c:pt idx="7">
                  <c:v>-7.7800000000000369E-2</c:v>
                </c:pt>
                <c:pt idx="8">
                  <c:v>-7.7600000000000363E-2</c:v>
                </c:pt>
                <c:pt idx="9">
                  <c:v>-7.7400000000000357E-2</c:v>
                </c:pt>
                <c:pt idx="10">
                  <c:v>-7.7200000000000352E-2</c:v>
                </c:pt>
                <c:pt idx="11">
                  <c:v>-7.7000000000000346E-2</c:v>
                </c:pt>
                <c:pt idx="12">
                  <c:v>-7.680000000000034E-2</c:v>
                </c:pt>
                <c:pt idx="13">
                  <c:v>-7.6600000000000334E-2</c:v>
                </c:pt>
                <c:pt idx="14">
                  <c:v>-7.6400000000000329E-2</c:v>
                </c:pt>
                <c:pt idx="15">
                  <c:v>-7.6200000000000323E-2</c:v>
                </c:pt>
                <c:pt idx="16">
                  <c:v>-7.6000000000000317E-2</c:v>
                </c:pt>
                <c:pt idx="17">
                  <c:v>-7.5800000000000312E-2</c:v>
                </c:pt>
                <c:pt idx="18">
                  <c:v>-7.5600000000000306E-2</c:v>
                </c:pt>
                <c:pt idx="19">
                  <c:v>-7.54000000000003E-2</c:v>
                </c:pt>
                <c:pt idx="20">
                  <c:v>-7.5200000000000294E-2</c:v>
                </c:pt>
                <c:pt idx="21">
                  <c:v>-7.5000000000000289E-2</c:v>
                </c:pt>
                <c:pt idx="22">
                  <c:v>-7.4800000000000283E-2</c:v>
                </c:pt>
                <c:pt idx="23">
                  <c:v>-7.4600000000000277E-2</c:v>
                </c:pt>
                <c:pt idx="24">
                  <c:v>-7.4400000000000271E-2</c:v>
                </c:pt>
                <c:pt idx="25">
                  <c:v>-7.4200000000000266E-2</c:v>
                </c:pt>
                <c:pt idx="26">
                  <c:v>-7.400000000000026E-2</c:v>
                </c:pt>
                <c:pt idx="27">
                  <c:v>-7.3800000000000254E-2</c:v>
                </c:pt>
                <c:pt idx="28">
                  <c:v>-7.3600000000000249E-2</c:v>
                </c:pt>
                <c:pt idx="29">
                  <c:v>-7.3400000000000243E-2</c:v>
                </c:pt>
                <c:pt idx="30">
                  <c:v>-7.3200000000000237E-2</c:v>
                </c:pt>
                <c:pt idx="31">
                  <c:v>-7.3000000000000231E-2</c:v>
                </c:pt>
                <c:pt idx="32">
                  <c:v>-7.2800000000000226E-2</c:v>
                </c:pt>
                <c:pt idx="33">
                  <c:v>-7.260000000000022E-2</c:v>
                </c:pt>
                <c:pt idx="34">
                  <c:v>-7.2400000000000214E-2</c:v>
                </c:pt>
                <c:pt idx="35">
                  <c:v>-7.2200000000000208E-2</c:v>
                </c:pt>
                <c:pt idx="36">
                  <c:v>-7.2000000000000203E-2</c:v>
                </c:pt>
                <c:pt idx="37">
                  <c:v>-7.1800000000000197E-2</c:v>
                </c:pt>
                <c:pt idx="38">
                  <c:v>-7.1600000000000191E-2</c:v>
                </c:pt>
                <c:pt idx="39">
                  <c:v>-7.1400000000000186E-2</c:v>
                </c:pt>
                <c:pt idx="40">
                  <c:v>-7.120000000000018E-2</c:v>
                </c:pt>
                <c:pt idx="41">
                  <c:v>-7.1000000000000174E-2</c:v>
                </c:pt>
                <c:pt idx="42">
                  <c:v>-7.0800000000000168E-2</c:v>
                </c:pt>
                <c:pt idx="43">
                  <c:v>-7.0600000000000163E-2</c:v>
                </c:pt>
                <c:pt idx="44">
                  <c:v>-7.0400000000000157E-2</c:v>
                </c:pt>
                <c:pt idx="45">
                  <c:v>-7.0200000000000151E-2</c:v>
                </c:pt>
                <c:pt idx="46">
                  <c:v>-7.0000000000000145E-2</c:v>
                </c:pt>
                <c:pt idx="47">
                  <c:v>-6.980000000000014E-2</c:v>
                </c:pt>
                <c:pt idx="48">
                  <c:v>-6.9600000000000134E-2</c:v>
                </c:pt>
                <c:pt idx="49">
                  <c:v>-6.9400000000000128E-2</c:v>
                </c:pt>
                <c:pt idx="50">
                  <c:v>-6.9200000000000123E-2</c:v>
                </c:pt>
                <c:pt idx="51">
                  <c:v>-6.9000000000000117E-2</c:v>
                </c:pt>
                <c:pt idx="52">
                  <c:v>-6.8800000000000111E-2</c:v>
                </c:pt>
                <c:pt idx="53">
                  <c:v>-6.8600000000000105E-2</c:v>
                </c:pt>
                <c:pt idx="54">
                  <c:v>-6.84000000000001E-2</c:v>
                </c:pt>
                <c:pt idx="55">
                  <c:v>-6.8200000000000094E-2</c:v>
                </c:pt>
                <c:pt idx="56">
                  <c:v>-6.8000000000000088E-2</c:v>
                </c:pt>
                <c:pt idx="57">
                  <c:v>-6.7800000000000082E-2</c:v>
                </c:pt>
                <c:pt idx="58">
                  <c:v>-6.7600000000000077E-2</c:v>
                </c:pt>
                <c:pt idx="59">
                  <c:v>-6.7400000000000071E-2</c:v>
                </c:pt>
                <c:pt idx="60">
                  <c:v>-6.7200000000000065E-2</c:v>
                </c:pt>
                <c:pt idx="61">
                  <c:v>-6.700000000000006E-2</c:v>
                </c:pt>
                <c:pt idx="62">
                  <c:v>-6.6800000000000054E-2</c:v>
                </c:pt>
                <c:pt idx="63">
                  <c:v>-6.6600000000000048E-2</c:v>
                </c:pt>
                <c:pt idx="64">
                  <c:v>-6.6400000000000042E-2</c:v>
                </c:pt>
                <c:pt idx="65">
                  <c:v>-6.6200000000000037E-2</c:v>
                </c:pt>
                <c:pt idx="66">
                  <c:v>-6.6000000000000031E-2</c:v>
                </c:pt>
                <c:pt idx="67">
                  <c:v>-6.5800000000000025E-2</c:v>
                </c:pt>
                <c:pt idx="68">
                  <c:v>-6.5600000000000019E-2</c:v>
                </c:pt>
                <c:pt idx="69">
                  <c:v>-6.5400000000000014E-2</c:v>
                </c:pt>
                <c:pt idx="70">
                  <c:v>-6.5200000000000008E-2</c:v>
                </c:pt>
                <c:pt idx="71">
                  <c:v>-6.5000000000000002E-2</c:v>
                </c:pt>
                <c:pt idx="72">
                  <c:v>-6.4799999999999996E-2</c:v>
                </c:pt>
                <c:pt idx="73">
                  <c:v>-6.4599999999999991E-2</c:v>
                </c:pt>
                <c:pt idx="74">
                  <c:v>-6.4399999999999985E-2</c:v>
                </c:pt>
                <c:pt idx="75">
                  <c:v>-6.4199999999999979E-2</c:v>
                </c:pt>
                <c:pt idx="76">
                  <c:v>-6.3999999999999974E-2</c:v>
                </c:pt>
                <c:pt idx="77">
                  <c:v>-6.3799999999999968E-2</c:v>
                </c:pt>
                <c:pt idx="78">
                  <c:v>-6.3599999999999962E-2</c:v>
                </c:pt>
                <c:pt idx="79">
                  <c:v>-6.3399999999999956E-2</c:v>
                </c:pt>
                <c:pt idx="80">
                  <c:v>-6.3199999999999951E-2</c:v>
                </c:pt>
                <c:pt idx="81">
                  <c:v>-6.2999999999999945E-2</c:v>
                </c:pt>
                <c:pt idx="82">
                  <c:v>-6.2799999999999939E-2</c:v>
                </c:pt>
                <c:pt idx="83">
                  <c:v>-6.2599999999999933E-2</c:v>
                </c:pt>
                <c:pt idx="84">
                  <c:v>-6.2399999999999928E-2</c:v>
                </c:pt>
                <c:pt idx="85">
                  <c:v>-6.2199999999999929E-2</c:v>
                </c:pt>
                <c:pt idx="86">
                  <c:v>-6.199999999999993E-2</c:v>
                </c:pt>
                <c:pt idx="87">
                  <c:v>-6.1799999999999931E-2</c:v>
                </c:pt>
                <c:pt idx="88">
                  <c:v>-6.1599999999999933E-2</c:v>
                </c:pt>
                <c:pt idx="89">
                  <c:v>-6.1399999999999934E-2</c:v>
                </c:pt>
                <c:pt idx="90">
                  <c:v>-6.1199999999999935E-2</c:v>
                </c:pt>
                <c:pt idx="91">
                  <c:v>-6.0999999999999936E-2</c:v>
                </c:pt>
                <c:pt idx="92">
                  <c:v>-6.0799999999999937E-2</c:v>
                </c:pt>
                <c:pt idx="93">
                  <c:v>-6.0599999999999939E-2</c:v>
                </c:pt>
                <c:pt idx="94">
                  <c:v>-6.039999999999994E-2</c:v>
                </c:pt>
                <c:pt idx="95">
                  <c:v>-6.0199999999999941E-2</c:v>
                </c:pt>
                <c:pt idx="96">
                  <c:v>-5.9999999999999942E-2</c:v>
                </c:pt>
                <c:pt idx="97">
                  <c:v>-5.9799999999999943E-2</c:v>
                </c:pt>
                <c:pt idx="98">
                  <c:v>-5.9599999999999945E-2</c:v>
                </c:pt>
                <c:pt idx="99">
                  <c:v>-5.9399999999999946E-2</c:v>
                </c:pt>
                <c:pt idx="100">
                  <c:v>-5.9199999999999947E-2</c:v>
                </c:pt>
                <c:pt idx="101">
                  <c:v>-5.8999999999999948E-2</c:v>
                </c:pt>
                <c:pt idx="102">
                  <c:v>-5.879999999999995E-2</c:v>
                </c:pt>
                <c:pt idx="103">
                  <c:v>-5.8599999999999951E-2</c:v>
                </c:pt>
                <c:pt idx="104">
                  <c:v>-5.8399999999999952E-2</c:v>
                </c:pt>
                <c:pt idx="105">
                  <c:v>-5.8199999999999953E-2</c:v>
                </c:pt>
                <c:pt idx="106">
                  <c:v>-5.7999999999999954E-2</c:v>
                </c:pt>
                <c:pt idx="107">
                  <c:v>-5.7799999999999956E-2</c:v>
                </c:pt>
                <c:pt idx="108">
                  <c:v>-5.7599999999999957E-2</c:v>
                </c:pt>
                <c:pt idx="109">
                  <c:v>-5.7399999999999958E-2</c:v>
                </c:pt>
                <c:pt idx="110">
                  <c:v>-5.7199999999999959E-2</c:v>
                </c:pt>
                <c:pt idx="111">
                  <c:v>-5.699999999999996E-2</c:v>
                </c:pt>
                <c:pt idx="112">
                  <c:v>-5.6799999999999962E-2</c:v>
                </c:pt>
                <c:pt idx="113">
                  <c:v>-5.6599999999999963E-2</c:v>
                </c:pt>
                <c:pt idx="114">
                  <c:v>-5.6399999999999964E-2</c:v>
                </c:pt>
                <c:pt idx="115">
                  <c:v>-5.6199999999999965E-2</c:v>
                </c:pt>
                <c:pt idx="116">
                  <c:v>-5.5999999999999966E-2</c:v>
                </c:pt>
                <c:pt idx="117">
                  <c:v>-5.5799999999999968E-2</c:v>
                </c:pt>
                <c:pt idx="118">
                  <c:v>-5.5599999999999969E-2</c:v>
                </c:pt>
                <c:pt idx="119">
                  <c:v>-5.539999999999997E-2</c:v>
                </c:pt>
                <c:pt idx="120">
                  <c:v>-5.5199999999999971E-2</c:v>
                </c:pt>
                <c:pt idx="121">
                  <c:v>-5.4999999999999973E-2</c:v>
                </c:pt>
                <c:pt idx="122">
                  <c:v>-5.4799999999999974E-2</c:v>
                </c:pt>
                <c:pt idx="123">
                  <c:v>-5.4599999999999975E-2</c:v>
                </c:pt>
                <c:pt idx="124">
                  <c:v>-5.4399999999999976E-2</c:v>
                </c:pt>
                <c:pt idx="125">
                  <c:v>-5.4199999999999977E-2</c:v>
                </c:pt>
                <c:pt idx="126">
                  <c:v>-5.3999999999999979E-2</c:v>
                </c:pt>
                <c:pt idx="127">
                  <c:v>-5.379999999999998E-2</c:v>
                </c:pt>
                <c:pt idx="128">
                  <c:v>-5.3599999999999981E-2</c:v>
                </c:pt>
                <c:pt idx="129">
                  <c:v>-5.3399999999999982E-2</c:v>
                </c:pt>
                <c:pt idx="130">
                  <c:v>-5.3199999999999983E-2</c:v>
                </c:pt>
                <c:pt idx="131">
                  <c:v>-5.2999999999999985E-2</c:v>
                </c:pt>
                <c:pt idx="132">
                  <c:v>-5.2799999999999986E-2</c:v>
                </c:pt>
                <c:pt idx="133">
                  <c:v>-5.2599999999999987E-2</c:v>
                </c:pt>
                <c:pt idx="134">
                  <c:v>-5.2399999999999988E-2</c:v>
                </c:pt>
                <c:pt idx="135">
                  <c:v>-5.2199999999999989E-2</c:v>
                </c:pt>
                <c:pt idx="136">
                  <c:v>-5.1999999999999991E-2</c:v>
                </c:pt>
                <c:pt idx="137">
                  <c:v>-5.1799999999999992E-2</c:v>
                </c:pt>
                <c:pt idx="138">
                  <c:v>-5.1599999999999993E-2</c:v>
                </c:pt>
                <c:pt idx="139">
                  <c:v>-5.1399999999999994E-2</c:v>
                </c:pt>
                <c:pt idx="140">
                  <c:v>-5.1199999999999996E-2</c:v>
                </c:pt>
                <c:pt idx="141">
                  <c:v>-5.0999999999999997E-2</c:v>
                </c:pt>
                <c:pt idx="142">
                  <c:v>-5.0799999999999998E-2</c:v>
                </c:pt>
                <c:pt idx="143">
                  <c:v>-5.0599999999999999E-2</c:v>
                </c:pt>
                <c:pt idx="144">
                  <c:v>-5.04E-2</c:v>
                </c:pt>
                <c:pt idx="145">
                  <c:v>-5.0200000000000002E-2</c:v>
                </c:pt>
                <c:pt idx="146">
                  <c:v>-0.05</c:v>
                </c:pt>
                <c:pt idx="147">
                  <c:v>-4.9800000000000004E-2</c:v>
                </c:pt>
                <c:pt idx="148">
                  <c:v>-4.9600000000000005E-2</c:v>
                </c:pt>
                <c:pt idx="149">
                  <c:v>-4.9400000000000006E-2</c:v>
                </c:pt>
                <c:pt idx="150">
                  <c:v>-4.9200000000000008E-2</c:v>
                </c:pt>
                <c:pt idx="151">
                  <c:v>-4.9000000000000009E-2</c:v>
                </c:pt>
                <c:pt idx="152">
                  <c:v>-4.880000000000001E-2</c:v>
                </c:pt>
                <c:pt idx="153">
                  <c:v>-4.8600000000000011E-2</c:v>
                </c:pt>
                <c:pt idx="154">
                  <c:v>-4.8400000000000012E-2</c:v>
                </c:pt>
                <c:pt idx="155">
                  <c:v>-4.8200000000000014E-2</c:v>
                </c:pt>
                <c:pt idx="156">
                  <c:v>-4.8000000000000015E-2</c:v>
                </c:pt>
                <c:pt idx="157">
                  <c:v>-4.7800000000000016E-2</c:v>
                </c:pt>
                <c:pt idx="158">
                  <c:v>-4.7600000000000017E-2</c:v>
                </c:pt>
                <c:pt idx="159">
                  <c:v>-4.7400000000000019E-2</c:v>
                </c:pt>
                <c:pt idx="160">
                  <c:v>-4.720000000000002E-2</c:v>
                </c:pt>
                <c:pt idx="161">
                  <c:v>-4.7000000000000021E-2</c:v>
                </c:pt>
                <c:pt idx="162">
                  <c:v>-4.6800000000000022E-2</c:v>
                </c:pt>
                <c:pt idx="163">
                  <c:v>-4.6600000000000023E-2</c:v>
                </c:pt>
                <c:pt idx="164">
                  <c:v>-4.6400000000000025E-2</c:v>
                </c:pt>
                <c:pt idx="165">
                  <c:v>-4.6200000000000026E-2</c:v>
                </c:pt>
                <c:pt idx="166">
                  <c:v>-4.6000000000000027E-2</c:v>
                </c:pt>
                <c:pt idx="167">
                  <c:v>-4.5800000000000028E-2</c:v>
                </c:pt>
                <c:pt idx="168">
                  <c:v>-4.5600000000000029E-2</c:v>
                </c:pt>
                <c:pt idx="169">
                  <c:v>-4.5400000000000031E-2</c:v>
                </c:pt>
                <c:pt idx="170">
                  <c:v>-4.5200000000000032E-2</c:v>
                </c:pt>
                <c:pt idx="171">
                  <c:v>-4.5000000000000033E-2</c:v>
                </c:pt>
                <c:pt idx="172">
                  <c:v>-4.4800000000000034E-2</c:v>
                </c:pt>
                <c:pt idx="173">
                  <c:v>-4.4600000000000035E-2</c:v>
                </c:pt>
                <c:pt idx="174">
                  <c:v>-4.4400000000000037E-2</c:v>
                </c:pt>
                <c:pt idx="175">
                  <c:v>-4.4200000000000038E-2</c:v>
                </c:pt>
                <c:pt idx="176">
                  <c:v>-4.4000000000000039E-2</c:v>
                </c:pt>
                <c:pt idx="177">
                  <c:v>-4.380000000000004E-2</c:v>
                </c:pt>
                <c:pt idx="178">
                  <c:v>-4.3600000000000042E-2</c:v>
                </c:pt>
                <c:pt idx="179">
                  <c:v>-4.3400000000000043E-2</c:v>
                </c:pt>
                <c:pt idx="180">
                  <c:v>-4.3200000000000044E-2</c:v>
                </c:pt>
                <c:pt idx="181">
                  <c:v>-4.3000000000000045E-2</c:v>
                </c:pt>
                <c:pt idx="182">
                  <c:v>-4.2800000000000046E-2</c:v>
                </c:pt>
                <c:pt idx="183">
                  <c:v>-4.2600000000000048E-2</c:v>
                </c:pt>
                <c:pt idx="184">
                  <c:v>-4.2400000000000049E-2</c:v>
                </c:pt>
                <c:pt idx="185">
                  <c:v>-4.220000000000005E-2</c:v>
                </c:pt>
                <c:pt idx="186">
                  <c:v>-4.2000000000000051E-2</c:v>
                </c:pt>
                <c:pt idx="187">
                  <c:v>-4.1800000000000052E-2</c:v>
                </c:pt>
                <c:pt idx="188">
                  <c:v>-4.1600000000000054E-2</c:v>
                </c:pt>
                <c:pt idx="189">
                  <c:v>-4.1400000000000055E-2</c:v>
                </c:pt>
                <c:pt idx="190">
                  <c:v>-4.1200000000000056E-2</c:v>
                </c:pt>
                <c:pt idx="191">
                  <c:v>-4.1000000000000057E-2</c:v>
                </c:pt>
                <c:pt idx="192">
                  <c:v>-4.0800000000000058E-2</c:v>
                </c:pt>
                <c:pt idx="193">
                  <c:v>-4.060000000000006E-2</c:v>
                </c:pt>
                <c:pt idx="194">
                  <c:v>-4.0400000000000061E-2</c:v>
                </c:pt>
                <c:pt idx="195">
                  <c:v>-4.0200000000000062E-2</c:v>
                </c:pt>
                <c:pt idx="196">
                  <c:v>-4.0000000000000063E-2</c:v>
                </c:pt>
                <c:pt idx="197">
                  <c:v>-3.9800000000000064E-2</c:v>
                </c:pt>
                <c:pt idx="198">
                  <c:v>-3.9600000000000066E-2</c:v>
                </c:pt>
                <c:pt idx="199">
                  <c:v>-3.9400000000000067E-2</c:v>
                </c:pt>
                <c:pt idx="200">
                  <c:v>-3.9200000000000068E-2</c:v>
                </c:pt>
                <c:pt idx="201">
                  <c:v>-3.9000000000000069E-2</c:v>
                </c:pt>
                <c:pt idx="202">
                  <c:v>-3.8800000000000071E-2</c:v>
                </c:pt>
                <c:pt idx="203">
                  <c:v>-3.8600000000000072E-2</c:v>
                </c:pt>
                <c:pt idx="204">
                  <c:v>-3.8400000000000073E-2</c:v>
                </c:pt>
                <c:pt idx="205">
                  <c:v>-3.8200000000000074E-2</c:v>
                </c:pt>
                <c:pt idx="206">
                  <c:v>-3.8000000000000075E-2</c:v>
                </c:pt>
                <c:pt idx="207">
                  <c:v>-3.7800000000000077E-2</c:v>
                </c:pt>
                <c:pt idx="208">
                  <c:v>-3.7600000000000078E-2</c:v>
                </c:pt>
                <c:pt idx="209">
                  <c:v>-3.7400000000000079E-2</c:v>
                </c:pt>
                <c:pt idx="210">
                  <c:v>-3.720000000000008E-2</c:v>
                </c:pt>
                <c:pt idx="211">
                  <c:v>-3.7000000000000081E-2</c:v>
                </c:pt>
                <c:pt idx="212">
                  <c:v>-3.6800000000000083E-2</c:v>
                </c:pt>
                <c:pt idx="213">
                  <c:v>-3.6600000000000084E-2</c:v>
                </c:pt>
                <c:pt idx="214">
                  <c:v>-3.6400000000000085E-2</c:v>
                </c:pt>
                <c:pt idx="215">
                  <c:v>-3.6200000000000086E-2</c:v>
                </c:pt>
                <c:pt idx="216">
                  <c:v>-3.6000000000000087E-2</c:v>
                </c:pt>
                <c:pt idx="217">
                  <c:v>-3.5800000000000089E-2</c:v>
                </c:pt>
                <c:pt idx="218">
                  <c:v>-3.560000000000009E-2</c:v>
                </c:pt>
                <c:pt idx="219">
                  <c:v>-3.5400000000000091E-2</c:v>
                </c:pt>
                <c:pt idx="220">
                  <c:v>-3.5200000000000092E-2</c:v>
                </c:pt>
                <c:pt idx="221">
                  <c:v>-3.5000000000000094E-2</c:v>
                </c:pt>
                <c:pt idx="222">
                  <c:v>-3.4800000000000095E-2</c:v>
                </c:pt>
                <c:pt idx="223">
                  <c:v>-3.4600000000000096E-2</c:v>
                </c:pt>
                <c:pt idx="224">
                  <c:v>-3.4400000000000097E-2</c:v>
                </c:pt>
                <c:pt idx="225">
                  <c:v>-3.4200000000000098E-2</c:v>
                </c:pt>
                <c:pt idx="226">
                  <c:v>-3.40000000000001E-2</c:v>
                </c:pt>
                <c:pt idx="227">
                  <c:v>-3.3800000000000101E-2</c:v>
                </c:pt>
                <c:pt idx="228">
                  <c:v>-3.3600000000000102E-2</c:v>
                </c:pt>
                <c:pt idx="229">
                  <c:v>-3.3400000000000103E-2</c:v>
                </c:pt>
                <c:pt idx="230">
                  <c:v>-3.3200000000000104E-2</c:v>
                </c:pt>
                <c:pt idx="231">
                  <c:v>-3.3000000000000106E-2</c:v>
                </c:pt>
                <c:pt idx="232">
                  <c:v>-3.2800000000000107E-2</c:v>
                </c:pt>
                <c:pt idx="233">
                  <c:v>-3.2600000000000108E-2</c:v>
                </c:pt>
                <c:pt idx="234">
                  <c:v>-3.2400000000000109E-2</c:v>
                </c:pt>
                <c:pt idx="235">
                  <c:v>-3.220000000000011E-2</c:v>
                </c:pt>
                <c:pt idx="236">
                  <c:v>-3.2000000000000112E-2</c:v>
                </c:pt>
                <c:pt idx="237">
                  <c:v>-3.1800000000000113E-2</c:v>
                </c:pt>
                <c:pt idx="238">
                  <c:v>-3.1600000000000114E-2</c:v>
                </c:pt>
                <c:pt idx="239">
                  <c:v>-3.1400000000000115E-2</c:v>
                </c:pt>
                <c:pt idx="240">
                  <c:v>-3.1200000000000117E-2</c:v>
                </c:pt>
                <c:pt idx="241">
                  <c:v>-3.1000000000000118E-2</c:v>
                </c:pt>
                <c:pt idx="242">
                  <c:v>-3.0800000000000119E-2</c:v>
                </c:pt>
                <c:pt idx="243">
                  <c:v>-3.060000000000012E-2</c:v>
                </c:pt>
                <c:pt idx="244">
                  <c:v>-3.0400000000000121E-2</c:v>
                </c:pt>
                <c:pt idx="245">
                  <c:v>-3.0200000000000123E-2</c:v>
                </c:pt>
                <c:pt idx="246">
                  <c:v>-3.0000000000000124E-2</c:v>
                </c:pt>
                <c:pt idx="247">
                  <c:v>-2.9800000000000125E-2</c:v>
                </c:pt>
                <c:pt idx="248">
                  <c:v>-2.9600000000000126E-2</c:v>
                </c:pt>
                <c:pt idx="249">
                  <c:v>-2.9400000000000127E-2</c:v>
                </c:pt>
                <c:pt idx="250">
                  <c:v>-2.9200000000000129E-2</c:v>
                </c:pt>
                <c:pt idx="251">
                  <c:v>-2.900000000000013E-2</c:v>
                </c:pt>
                <c:pt idx="252">
                  <c:v>-2.8800000000000131E-2</c:v>
                </c:pt>
                <c:pt idx="253">
                  <c:v>-2.8600000000000132E-2</c:v>
                </c:pt>
                <c:pt idx="254">
                  <c:v>-2.8400000000000133E-2</c:v>
                </c:pt>
                <c:pt idx="255">
                  <c:v>-2.8200000000000135E-2</c:v>
                </c:pt>
                <c:pt idx="256">
                  <c:v>-2.8000000000000136E-2</c:v>
                </c:pt>
                <c:pt idx="257">
                  <c:v>-2.7800000000000137E-2</c:v>
                </c:pt>
                <c:pt idx="258">
                  <c:v>-2.7600000000000138E-2</c:v>
                </c:pt>
                <c:pt idx="259">
                  <c:v>-2.740000000000014E-2</c:v>
                </c:pt>
                <c:pt idx="260">
                  <c:v>-2.7200000000000141E-2</c:v>
                </c:pt>
                <c:pt idx="261">
                  <c:v>-2.7000000000000142E-2</c:v>
                </c:pt>
                <c:pt idx="262">
                  <c:v>-2.6800000000000143E-2</c:v>
                </c:pt>
                <c:pt idx="263">
                  <c:v>-2.6600000000000144E-2</c:v>
                </c:pt>
                <c:pt idx="264">
                  <c:v>-2.6400000000000146E-2</c:v>
                </c:pt>
                <c:pt idx="265">
                  <c:v>-2.6200000000000147E-2</c:v>
                </c:pt>
                <c:pt idx="266">
                  <c:v>-2.6000000000000148E-2</c:v>
                </c:pt>
                <c:pt idx="267">
                  <c:v>-2.5800000000000149E-2</c:v>
                </c:pt>
                <c:pt idx="268">
                  <c:v>-2.560000000000015E-2</c:v>
                </c:pt>
                <c:pt idx="269">
                  <c:v>-2.5400000000000152E-2</c:v>
                </c:pt>
                <c:pt idx="270">
                  <c:v>-2.5200000000000153E-2</c:v>
                </c:pt>
                <c:pt idx="271">
                  <c:v>-2.5000000000000154E-2</c:v>
                </c:pt>
                <c:pt idx="272">
                  <c:v>-2.4800000000000155E-2</c:v>
                </c:pt>
                <c:pt idx="273">
                  <c:v>-2.4600000000000156E-2</c:v>
                </c:pt>
                <c:pt idx="274">
                  <c:v>-2.4400000000000158E-2</c:v>
                </c:pt>
                <c:pt idx="275">
                  <c:v>-2.4200000000000159E-2</c:v>
                </c:pt>
                <c:pt idx="276">
                  <c:v>-2.400000000000016E-2</c:v>
                </c:pt>
                <c:pt idx="277">
                  <c:v>-2.3800000000000161E-2</c:v>
                </c:pt>
                <c:pt idx="278">
                  <c:v>-2.3600000000000163E-2</c:v>
                </c:pt>
                <c:pt idx="279">
                  <c:v>-2.3400000000000164E-2</c:v>
                </c:pt>
                <c:pt idx="280">
                  <c:v>-2.3200000000000165E-2</c:v>
                </c:pt>
                <c:pt idx="281">
                  <c:v>-2.3000000000000166E-2</c:v>
                </c:pt>
                <c:pt idx="282">
                  <c:v>-2.2800000000000167E-2</c:v>
                </c:pt>
                <c:pt idx="283">
                  <c:v>-2.2600000000000169E-2</c:v>
                </c:pt>
                <c:pt idx="284">
                  <c:v>-2.240000000000017E-2</c:v>
                </c:pt>
                <c:pt idx="285">
                  <c:v>-2.2200000000000171E-2</c:v>
                </c:pt>
                <c:pt idx="286">
                  <c:v>-2.2000000000000172E-2</c:v>
                </c:pt>
                <c:pt idx="287">
                  <c:v>-2.1800000000000173E-2</c:v>
                </c:pt>
                <c:pt idx="288">
                  <c:v>-2.1600000000000175E-2</c:v>
                </c:pt>
                <c:pt idx="289">
                  <c:v>-2.1400000000000176E-2</c:v>
                </c:pt>
                <c:pt idx="290">
                  <c:v>-2.1200000000000177E-2</c:v>
                </c:pt>
                <c:pt idx="291">
                  <c:v>-2.1000000000000178E-2</c:v>
                </c:pt>
                <c:pt idx="292">
                  <c:v>-2.0800000000000179E-2</c:v>
                </c:pt>
                <c:pt idx="293">
                  <c:v>-2.0600000000000181E-2</c:v>
                </c:pt>
                <c:pt idx="294">
                  <c:v>-2.0400000000000182E-2</c:v>
                </c:pt>
                <c:pt idx="295">
                  <c:v>-2.0200000000000183E-2</c:v>
                </c:pt>
                <c:pt idx="296">
                  <c:v>-2.0000000000000184E-2</c:v>
                </c:pt>
                <c:pt idx="297">
                  <c:v>-1.9800000000000186E-2</c:v>
                </c:pt>
                <c:pt idx="298">
                  <c:v>-1.9600000000000187E-2</c:v>
                </c:pt>
                <c:pt idx="299">
                  <c:v>-1.9400000000000188E-2</c:v>
                </c:pt>
                <c:pt idx="300">
                  <c:v>-1.9200000000000189E-2</c:v>
                </c:pt>
                <c:pt idx="301">
                  <c:v>-1.900000000000019E-2</c:v>
                </c:pt>
                <c:pt idx="302">
                  <c:v>-1.8800000000000192E-2</c:v>
                </c:pt>
                <c:pt idx="303">
                  <c:v>-1.8600000000000193E-2</c:v>
                </c:pt>
                <c:pt idx="304">
                  <c:v>-1.8400000000000194E-2</c:v>
                </c:pt>
                <c:pt idx="305">
                  <c:v>-1.8200000000000195E-2</c:v>
                </c:pt>
                <c:pt idx="306">
                  <c:v>-1.8000000000000196E-2</c:v>
                </c:pt>
                <c:pt idx="307">
                  <c:v>-1.7800000000000198E-2</c:v>
                </c:pt>
                <c:pt idx="308">
                  <c:v>-1.7600000000000199E-2</c:v>
                </c:pt>
                <c:pt idx="309">
                  <c:v>-1.74000000000002E-2</c:v>
                </c:pt>
                <c:pt idx="310">
                  <c:v>-1.7200000000000201E-2</c:v>
                </c:pt>
                <c:pt idx="311">
                  <c:v>-1.7000000000000202E-2</c:v>
                </c:pt>
                <c:pt idx="312">
                  <c:v>-1.6800000000000204E-2</c:v>
                </c:pt>
                <c:pt idx="313">
                  <c:v>-1.6600000000000205E-2</c:v>
                </c:pt>
                <c:pt idx="314">
                  <c:v>-1.6400000000000206E-2</c:v>
                </c:pt>
                <c:pt idx="315">
                  <c:v>-1.6200000000000207E-2</c:v>
                </c:pt>
                <c:pt idx="316">
                  <c:v>-1.6000000000000208E-2</c:v>
                </c:pt>
                <c:pt idx="317">
                  <c:v>-1.580000000000021E-2</c:v>
                </c:pt>
                <c:pt idx="318">
                  <c:v>-1.5600000000000209E-2</c:v>
                </c:pt>
                <c:pt idx="319">
                  <c:v>-1.5400000000000209E-2</c:v>
                </c:pt>
                <c:pt idx="320">
                  <c:v>-1.5200000000000208E-2</c:v>
                </c:pt>
                <c:pt idx="321">
                  <c:v>-1.5000000000000208E-2</c:v>
                </c:pt>
                <c:pt idx="322">
                  <c:v>-1.4800000000000207E-2</c:v>
                </c:pt>
                <c:pt idx="323">
                  <c:v>-1.4600000000000207E-2</c:v>
                </c:pt>
                <c:pt idx="324">
                  <c:v>-1.4400000000000206E-2</c:v>
                </c:pt>
                <c:pt idx="325">
                  <c:v>-1.4200000000000206E-2</c:v>
                </c:pt>
                <c:pt idx="326">
                  <c:v>-1.4000000000000205E-2</c:v>
                </c:pt>
                <c:pt idx="327">
                  <c:v>-1.3800000000000204E-2</c:v>
                </c:pt>
                <c:pt idx="328">
                  <c:v>-1.3600000000000204E-2</c:v>
                </c:pt>
                <c:pt idx="329">
                  <c:v>-1.3400000000000203E-2</c:v>
                </c:pt>
                <c:pt idx="330">
                  <c:v>-1.3200000000000203E-2</c:v>
                </c:pt>
                <c:pt idx="331">
                  <c:v>-1.3000000000000202E-2</c:v>
                </c:pt>
                <c:pt idx="332">
                  <c:v>-1.2800000000000202E-2</c:v>
                </c:pt>
                <c:pt idx="333">
                  <c:v>-1.2600000000000201E-2</c:v>
                </c:pt>
                <c:pt idx="334">
                  <c:v>-1.2400000000000201E-2</c:v>
                </c:pt>
                <c:pt idx="335">
                  <c:v>-1.22000000000002E-2</c:v>
                </c:pt>
                <c:pt idx="336">
                  <c:v>-1.20000000000002E-2</c:v>
                </c:pt>
                <c:pt idx="337">
                  <c:v>-1.1800000000000199E-2</c:v>
                </c:pt>
                <c:pt idx="338">
                  <c:v>-1.1600000000000199E-2</c:v>
                </c:pt>
                <c:pt idx="339">
                  <c:v>-1.1400000000000198E-2</c:v>
                </c:pt>
                <c:pt idx="340">
                  <c:v>-1.1200000000000198E-2</c:v>
                </c:pt>
                <c:pt idx="341">
                  <c:v>-1.1000000000000197E-2</c:v>
                </c:pt>
                <c:pt idx="342">
                  <c:v>-1.0800000000000197E-2</c:v>
                </c:pt>
                <c:pt idx="343">
                  <c:v>-1.0600000000000196E-2</c:v>
                </c:pt>
                <c:pt idx="344">
                  <c:v>-1.0400000000000196E-2</c:v>
                </c:pt>
                <c:pt idx="345">
                  <c:v>-1.0200000000000195E-2</c:v>
                </c:pt>
                <c:pt idx="346">
                  <c:v>-1.0000000000000194E-2</c:v>
                </c:pt>
                <c:pt idx="347">
                  <c:v>-9.800000000000194E-3</c:v>
                </c:pt>
                <c:pt idx="348">
                  <c:v>-9.6000000000001934E-3</c:v>
                </c:pt>
                <c:pt idx="349">
                  <c:v>-9.4000000000001929E-3</c:v>
                </c:pt>
                <c:pt idx="350">
                  <c:v>-9.2000000000001924E-3</c:v>
                </c:pt>
                <c:pt idx="351">
                  <c:v>-9.0000000000001919E-3</c:v>
                </c:pt>
                <c:pt idx="352">
                  <c:v>-8.8000000000001913E-3</c:v>
                </c:pt>
                <c:pt idx="353">
                  <c:v>-8.6000000000001908E-3</c:v>
                </c:pt>
                <c:pt idx="354">
                  <c:v>-8.4000000000001903E-3</c:v>
                </c:pt>
                <c:pt idx="355">
                  <c:v>-8.2000000000001898E-3</c:v>
                </c:pt>
                <c:pt idx="356">
                  <c:v>-8.0000000000001893E-3</c:v>
                </c:pt>
                <c:pt idx="357">
                  <c:v>-7.8000000000001896E-3</c:v>
                </c:pt>
                <c:pt idx="358">
                  <c:v>-7.6000000000001899E-3</c:v>
                </c:pt>
                <c:pt idx="359">
                  <c:v>-7.4000000000001903E-3</c:v>
                </c:pt>
                <c:pt idx="360">
                  <c:v>-7.2000000000001906E-3</c:v>
                </c:pt>
                <c:pt idx="361">
                  <c:v>-7.000000000000191E-3</c:v>
                </c:pt>
                <c:pt idx="362">
                  <c:v>-6.8000000000001913E-3</c:v>
                </c:pt>
                <c:pt idx="363">
                  <c:v>-6.6000000000001917E-3</c:v>
                </c:pt>
                <c:pt idx="364">
                  <c:v>-6.400000000000192E-3</c:v>
                </c:pt>
                <c:pt idx="365">
                  <c:v>-6.2000000000001923E-3</c:v>
                </c:pt>
                <c:pt idx="366">
                  <c:v>-6.0000000000001927E-3</c:v>
                </c:pt>
                <c:pt idx="367">
                  <c:v>-5.800000000000193E-3</c:v>
                </c:pt>
                <c:pt idx="368">
                  <c:v>-5.6000000000001934E-3</c:v>
                </c:pt>
                <c:pt idx="369">
                  <c:v>-5.4000000000001937E-3</c:v>
                </c:pt>
                <c:pt idx="370">
                  <c:v>-5.2000000000001941E-3</c:v>
                </c:pt>
                <c:pt idx="371">
                  <c:v>-5.0000000000001944E-3</c:v>
                </c:pt>
                <c:pt idx="372">
                  <c:v>-4.8000000000001947E-3</c:v>
                </c:pt>
                <c:pt idx="373">
                  <c:v>-4.6000000000001951E-3</c:v>
                </c:pt>
                <c:pt idx="374">
                  <c:v>-4.4000000000001954E-3</c:v>
                </c:pt>
                <c:pt idx="375">
                  <c:v>-4.2000000000001958E-3</c:v>
                </c:pt>
                <c:pt idx="376">
                  <c:v>-4.0000000000001961E-3</c:v>
                </c:pt>
                <c:pt idx="377">
                  <c:v>-3.800000000000196E-3</c:v>
                </c:pt>
                <c:pt idx="378">
                  <c:v>-3.6000000000001959E-3</c:v>
                </c:pt>
                <c:pt idx="379">
                  <c:v>-3.4000000000001958E-3</c:v>
                </c:pt>
                <c:pt idx="380">
                  <c:v>-3.2000000000001957E-3</c:v>
                </c:pt>
                <c:pt idx="381">
                  <c:v>-3.0000000000001957E-3</c:v>
                </c:pt>
                <c:pt idx="382">
                  <c:v>-2.8000000000001956E-3</c:v>
                </c:pt>
                <c:pt idx="383">
                  <c:v>-2.6000000000001955E-3</c:v>
                </c:pt>
                <c:pt idx="384">
                  <c:v>-2.4000000000001954E-3</c:v>
                </c:pt>
                <c:pt idx="385">
                  <c:v>-2.2000000000001953E-3</c:v>
                </c:pt>
                <c:pt idx="386">
                  <c:v>-2.0000000000001952E-3</c:v>
                </c:pt>
                <c:pt idx="387">
                  <c:v>-1.8000000000001951E-3</c:v>
                </c:pt>
                <c:pt idx="388">
                  <c:v>-1.600000000000195E-3</c:v>
                </c:pt>
                <c:pt idx="389">
                  <c:v>-1.4000000000001949E-3</c:v>
                </c:pt>
                <c:pt idx="390">
                  <c:v>-1.2000000000001948E-3</c:v>
                </c:pt>
                <c:pt idx="391">
                  <c:v>-1.0000000000001947E-3</c:v>
                </c:pt>
                <c:pt idx="392">
                  <c:v>-8.0000000000019476E-4</c:v>
                </c:pt>
                <c:pt idx="393">
                  <c:v>-6.0000000000019478E-4</c:v>
                </c:pt>
                <c:pt idx="394">
                  <c:v>-4.000000000001948E-4</c:v>
                </c:pt>
                <c:pt idx="395">
                  <c:v>-2.0000000000019479E-4</c:v>
                </c:pt>
                <c:pt idx="396">
                  <c:v>-1.9477692028702087E-16</c:v>
                </c:pt>
                <c:pt idx="397">
                  <c:v>1.9999999999980523E-4</c:v>
                </c:pt>
                <c:pt idx="398">
                  <c:v>3.9999999999980524E-4</c:v>
                </c:pt>
                <c:pt idx="399">
                  <c:v>5.9999999999980522E-4</c:v>
                </c:pt>
                <c:pt idx="400">
                  <c:v>7.9999999999980521E-4</c:v>
                </c:pt>
                <c:pt idx="401">
                  <c:v>9.999999999998053E-4</c:v>
                </c:pt>
                <c:pt idx="402">
                  <c:v>1.1999999999998054E-3</c:v>
                </c:pt>
                <c:pt idx="403">
                  <c:v>1.3999999999998055E-3</c:v>
                </c:pt>
                <c:pt idx="404">
                  <c:v>1.5999999999998056E-3</c:v>
                </c:pt>
                <c:pt idx="405">
                  <c:v>1.7999999999998057E-3</c:v>
                </c:pt>
                <c:pt idx="406">
                  <c:v>1.9999999999998058E-3</c:v>
                </c:pt>
                <c:pt idx="407">
                  <c:v>2.1999999999998058E-3</c:v>
                </c:pt>
                <c:pt idx="408">
                  <c:v>2.3999999999998059E-3</c:v>
                </c:pt>
                <c:pt idx="409">
                  <c:v>2.599999999999806E-3</c:v>
                </c:pt>
                <c:pt idx="410">
                  <c:v>2.7999999999998061E-3</c:v>
                </c:pt>
                <c:pt idx="411">
                  <c:v>2.9999999999998062E-3</c:v>
                </c:pt>
                <c:pt idx="412">
                  <c:v>3.1999999999998063E-3</c:v>
                </c:pt>
                <c:pt idx="413">
                  <c:v>3.3999999999998064E-3</c:v>
                </c:pt>
                <c:pt idx="414">
                  <c:v>3.5999999999998065E-3</c:v>
                </c:pt>
                <c:pt idx="415">
                  <c:v>3.7999999999998066E-3</c:v>
                </c:pt>
                <c:pt idx="416">
                  <c:v>3.9999999999998067E-3</c:v>
                </c:pt>
                <c:pt idx="417">
                  <c:v>4.1999999999998063E-3</c:v>
                </c:pt>
                <c:pt idx="418">
                  <c:v>4.399999999999806E-3</c:v>
                </c:pt>
                <c:pt idx="419">
                  <c:v>4.5999999999998056E-3</c:v>
                </c:pt>
                <c:pt idx="420">
                  <c:v>4.7999999999998053E-3</c:v>
                </c:pt>
                <c:pt idx="421">
                  <c:v>4.9999999999998049E-3</c:v>
                </c:pt>
                <c:pt idx="422">
                  <c:v>5.1999999999998046E-3</c:v>
                </c:pt>
                <c:pt idx="423">
                  <c:v>5.3999999999998043E-3</c:v>
                </c:pt>
                <c:pt idx="424">
                  <c:v>5.5999999999998039E-3</c:v>
                </c:pt>
                <c:pt idx="425">
                  <c:v>5.7999999999998036E-3</c:v>
                </c:pt>
                <c:pt idx="426">
                  <c:v>5.9999999999998032E-3</c:v>
                </c:pt>
                <c:pt idx="427">
                  <c:v>6.1999999999998029E-3</c:v>
                </c:pt>
                <c:pt idx="428">
                  <c:v>6.3999999999998025E-3</c:v>
                </c:pt>
                <c:pt idx="429">
                  <c:v>6.5999999999998022E-3</c:v>
                </c:pt>
                <c:pt idx="430">
                  <c:v>6.7999999999998019E-3</c:v>
                </c:pt>
                <c:pt idx="431">
                  <c:v>6.9999999999998015E-3</c:v>
                </c:pt>
                <c:pt idx="432">
                  <c:v>7.1999999999998012E-3</c:v>
                </c:pt>
                <c:pt idx="433">
                  <c:v>7.3999999999998008E-3</c:v>
                </c:pt>
                <c:pt idx="434">
                  <c:v>7.5999999999998005E-3</c:v>
                </c:pt>
                <c:pt idx="435">
                  <c:v>7.7999999999998001E-3</c:v>
                </c:pt>
                <c:pt idx="436">
                  <c:v>7.9999999999998007E-3</c:v>
                </c:pt>
                <c:pt idx="437">
                  <c:v>8.1999999999998012E-3</c:v>
                </c:pt>
                <c:pt idx="438">
                  <c:v>8.3999999999998017E-3</c:v>
                </c:pt>
                <c:pt idx="439">
                  <c:v>8.5999999999998022E-3</c:v>
                </c:pt>
                <c:pt idx="440">
                  <c:v>8.7999999999998028E-3</c:v>
                </c:pt>
                <c:pt idx="441">
                  <c:v>8.9999999999998033E-3</c:v>
                </c:pt>
                <c:pt idx="442">
                  <c:v>9.1999999999998038E-3</c:v>
                </c:pt>
                <c:pt idx="443">
                  <c:v>9.3999999999998043E-3</c:v>
                </c:pt>
                <c:pt idx="444">
                  <c:v>9.5999999999998049E-3</c:v>
                </c:pt>
                <c:pt idx="445">
                  <c:v>9.7999999999998054E-3</c:v>
                </c:pt>
                <c:pt idx="446">
                  <c:v>9.9999999999998059E-3</c:v>
                </c:pt>
                <c:pt idx="447">
                  <c:v>1.0199999999999806E-2</c:v>
                </c:pt>
                <c:pt idx="448">
                  <c:v>1.0399999999999807E-2</c:v>
                </c:pt>
                <c:pt idx="449">
                  <c:v>1.0599999999999807E-2</c:v>
                </c:pt>
                <c:pt idx="450">
                  <c:v>1.0799999999999808E-2</c:v>
                </c:pt>
                <c:pt idx="451">
                  <c:v>1.0999999999999809E-2</c:v>
                </c:pt>
                <c:pt idx="452">
                  <c:v>1.1199999999999809E-2</c:v>
                </c:pt>
                <c:pt idx="453">
                  <c:v>1.139999999999981E-2</c:v>
                </c:pt>
                <c:pt idx="454">
                  <c:v>1.159999999999981E-2</c:v>
                </c:pt>
                <c:pt idx="455">
                  <c:v>1.1799999999999811E-2</c:v>
                </c:pt>
                <c:pt idx="456">
                  <c:v>1.1999999999999811E-2</c:v>
                </c:pt>
                <c:pt idx="457">
                  <c:v>1.2199999999999812E-2</c:v>
                </c:pt>
                <c:pt idx="458">
                  <c:v>1.2399999999999812E-2</c:v>
                </c:pt>
                <c:pt idx="459">
                  <c:v>1.2599999999999813E-2</c:v>
                </c:pt>
                <c:pt idx="460">
                  <c:v>1.2799999999999813E-2</c:v>
                </c:pt>
                <c:pt idx="461">
                  <c:v>1.2999999999999814E-2</c:v>
                </c:pt>
                <c:pt idx="462">
                  <c:v>1.3199999999999814E-2</c:v>
                </c:pt>
                <c:pt idx="463">
                  <c:v>1.3399999999999815E-2</c:v>
                </c:pt>
                <c:pt idx="464">
                  <c:v>1.3599999999999815E-2</c:v>
                </c:pt>
                <c:pt idx="465">
                  <c:v>1.3799999999999816E-2</c:v>
                </c:pt>
                <c:pt idx="466">
                  <c:v>1.3999999999999816E-2</c:v>
                </c:pt>
                <c:pt idx="467">
                  <c:v>1.4199999999999817E-2</c:v>
                </c:pt>
                <c:pt idx="468">
                  <c:v>1.4399999999999817E-2</c:v>
                </c:pt>
                <c:pt idx="469">
                  <c:v>1.4599999999999818E-2</c:v>
                </c:pt>
                <c:pt idx="470">
                  <c:v>1.4799999999999819E-2</c:v>
                </c:pt>
                <c:pt idx="471">
                  <c:v>1.4999999999999819E-2</c:v>
                </c:pt>
                <c:pt idx="472">
                  <c:v>1.519999999999982E-2</c:v>
                </c:pt>
                <c:pt idx="473">
                  <c:v>1.539999999999982E-2</c:v>
                </c:pt>
                <c:pt idx="474">
                  <c:v>1.5599999999999821E-2</c:v>
                </c:pt>
                <c:pt idx="475">
                  <c:v>1.5799999999999821E-2</c:v>
                </c:pt>
                <c:pt idx="476">
                  <c:v>1.599999999999982E-2</c:v>
                </c:pt>
                <c:pt idx="477">
                  <c:v>1.6199999999999819E-2</c:v>
                </c:pt>
                <c:pt idx="478">
                  <c:v>1.6399999999999818E-2</c:v>
                </c:pt>
                <c:pt idx="479">
                  <c:v>1.6599999999999816E-2</c:v>
                </c:pt>
                <c:pt idx="480">
                  <c:v>1.6799999999999815E-2</c:v>
                </c:pt>
                <c:pt idx="481">
                  <c:v>1.6999999999999814E-2</c:v>
                </c:pt>
                <c:pt idx="482">
                  <c:v>1.7199999999999813E-2</c:v>
                </c:pt>
                <c:pt idx="483">
                  <c:v>1.7399999999999811E-2</c:v>
                </c:pt>
                <c:pt idx="484">
                  <c:v>1.759999999999981E-2</c:v>
                </c:pt>
                <c:pt idx="485">
                  <c:v>1.7799999999999809E-2</c:v>
                </c:pt>
                <c:pt idx="486">
                  <c:v>1.7999999999999808E-2</c:v>
                </c:pt>
                <c:pt idx="487">
                  <c:v>1.8199999999999807E-2</c:v>
                </c:pt>
                <c:pt idx="488">
                  <c:v>1.8399999999999805E-2</c:v>
                </c:pt>
                <c:pt idx="489">
                  <c:v>1.8599999999999804E-2</c:v>
                </c:pt>
                <c:pt idx="490">
                  <c:v>1.8799999999999803E-2</c:v>
                </c:pt>
                <c:pt idx="491">
                  <c:v>1.8999999999999802E-2</c:v>
                </c:pt>
                <c:pt idx="492">
                  <c:v>1.9199999999999801E-2</c:v>
                </c:pt>
                <c:pt idx="493">
                  <c:v>1.9399999999999799E-2</c:v>
                </c:pt>
                <c:pt idx="494">
                  <c:v>1.9599999999999798E-2</c:v>
                </c:pt>
                <c:pt idx="495">
                  <c:v>1.9799999999999797E-2</c:v>
                </c:pt>
                <c:pt idx="496">
                  <c:v>1.9999999999999796E-2</c:v>
                </c:pt>
                <c:pt idx="497">
                  <c:v>2.0199999999999795E-2</c:v>
                </c:pt>
                <c:pt idx="498">
                  <c:v>2.0399999999999793E-2</c:v>
                </c:pt>
                <c:pt idx="499">
                  <c:v>2.0599999999999792E-2</c:v>
                </c:pt>
                <c:pt idx="500">
                  <c:v>2.0799999999999791E-2</c:v>
                </c:pt>
                <c:pt idx="501">
                  <c:v>2.099999999999979E-2</c:v>
                </c:pt>
                <c:pt idx="502">
                  <c:v>2.1199999999999788E-2</c:v>
                </c:pt>
                <c:pt idx="503">
                  <c:v>2.1399999999999787E-2</c:v>
                </c:pt>
                <c:pt idx="504">
                  <c:v>2.1599999999999786E-2</c:v>
                </c:pt>
                <c:pt idx="505">
                  <c:v>2.1799999999999785E-2</c:v>
                </c:pt>
                <c:pt idx="506">
                  <c:v>2.1999999999999784E-2</c:v>
                </c:pt>
                <c:pt idx="507">
                  <c:v>2.2199999999999782E-2</c:v>
                </c:pt>
                <c:pt idx="508">
                  <c:v>2.2399999999999781E-2</c:v>
                </c:pt>
                <c:pt idx="509">
                  <c:v>2.259999999999978E-2</c:v>
                </c:pt>
                <c:pt idx="510">
                  <c:v>2.2799999999999779E-2</c:v>
                </c:pt>
                <c:pt idx="511">
                  <c:v>2.2999999999999778E-2</c:v>
                </c:pt>
                <c:pt idx="512">
                  <c:v>2.3199999999999776E-2</c:v>
                </c:pt>
                <c:pt idx="513">
                  <c:v>2.3399999999999775E-2</c:v>
                </c:pt>
                <c:pt idx="514">
                  <c:v>2.3599999999999774E-2</c:v>
                </c:pt>
                <c:pt idx="515">
                  <c:v>2.3799999999999773E-2</c:v>
                </c:pt>
                <c:pt idx="516">
                  <c:v>2.3999999999999772E-2</c:v>
                </c:pt>
                <c:pt idx="517">
                  <c:v>2.419999999999977E-2</c:v>
                </c:pt>
                <c:pt idx="518">
                  <c:v>2.4399999999999769E-2</c:v>
                </c:pt>
                <c:pt idx="519">
                  <c:v>2.4599999999999768E-2</c:v>
                </c:pt>
                <c:pt idx="520">
                  <c:v>2.4799999999999767E-2</c:v>
                </c:pt>
                <c:pt idx="521">
                  <c:v>2.4999999999999765E-2</c:v>
                </c:pt>
                <c:pt idx="522">
                  <c:v>2.5199999999999764E-2</c:v>
                </c:pt>
                <c:pt idx="523">
                  <c:v>2.5399999999999763E-2</c:v>
                </c:pt>
                <c:pt idx="524">
                  <c:v>2.5599999999999762E-2</c:v>
                </c:pt>
                <c:pt idx="525">
                  <c:v>2.5799999999999761E-2</c:v>
                </c:pt>
                <c:pt idx="526">
                  <c:v>2.5999999999999759E-2</c:v>
                </c:pt>
                <c:pt idx="527">
                  <c:v>2.6199999999999758E-2</c:v>
                </c:pt>
                <c:pt idx="528">
                  <c:v>2.6399999999999757E-2</c:v>
                </c:pt>
                <c:pt idx="529">
                  <c:v>2.6599999999999756E-2</c:v>
                </c:pt>
                <c:pt idx="530">
                  <c:v>2.6799999999999755E-2</c:v>
                </c:pt>
                <c:pt idx="531">
                  <c:v>2.6999999999999753E-2</c:v>
                </c:pt>
                <c:pt idx="532">
                  <c:v>2.7199999999999752E-2</c:v>
                </c:pt>
                <c:pt idx="533">
                  <c:v>2.7399999999999751E-2</c:v>
                </c:pt>
                <c:pt idx="534">
                  <c:v>2.759999999999975E-2</c:v>
                </c:pt>
                <c:pt idx="535">
                  <c:v>2.7799999999999749E-2</c:v>
                </c:pt>
                <c:pt idx="536">
                  <c:v>2.7999999999999747E-2</c:v>
                </c:pt>
                <c:pt idx="537">
                  <c:v>2.8199999999999746E-2</c:v>
                </c:pt>
                <c:pt idx="538">
                  <c:v>2.8399999999999745E-2</c:v>
                </c:pt>
                <c:pt idx="539">
                  <c:v>2.8599999999999744E-2</c:v>
                </c:pt>
                <c:pt idx="540">
                  <c:v>2.8799999999999742E-2</c:v>
                </c:pt>
                <c:pt idx="541">
                  <c:v>2.8999999999999741E-2</c:v>
                </c:pt>
                <c:pt idx="542">
                  <c:v>2.919999999999974E-2</c:v>
                </c:pt>
                <c:pt idx="543">
                  <c:v>2.9399999999999739E-2</c:v>
                </c:pt>
                <c:pt idx="544">
                  <c:v>2.9599999999999738E-2</c:v>
                </c:pt>
                <c:pt idx="545">
                  <c:v>2.9799999999999736E-2</c:v>
                </c:pt>
                <c:pt idx="546">
                  <c:v>2.9999999999999735E-2</c:v>
                </c:pt>
                <c:pt idx="547">
                  <c:v>3.0199999999999734E-2</c:v>
                </c:pt>
                <c:pt idx="548">
                  <c:v>3.0399999999999733E-2</c:v>
                </c:pt>
                <c:pt idx="549">
                  <c:v>3.0599999999999732E-2</c:v>
                </c:pt>
                <c:pt idx="550">
                  <c:v>3.079999999999973E-2</c:v>
                </c:pt>
                <c:pt idx="551">
                  <c:v>3.0999999999999729E-2</c:v>
                </c:pt>
                <c:pt idx="552">
                  <c:v>3.1199999999999728E-2</c:v>
                </c:pt>
                <c:pt idx="553">
                  <c:v>3.1399999999999727E-2</c:v>
                </c:pt>
                <c:pt idx="554">
                  <c:v>3.1599999999999726E-2</c:v>
                </c:pt>
                <c:pt idx="555">
                  <c:v>3.1799999999999724E-2</c:v>
                </c:pt>
                <c:pt idx="556">
                  <c:v>3.1999999999999723E-2</c:v>
                </c:pt>
                <c:pt idx="557">
                  <c:v>3.2199999999999722E-2</c:v>
                </c:pt>
                <c:pt idx="558">
                  <c:v>3.2399999999999721E-2</c:v>
                </c:pt>
                <c:pt idx="559">
                  <c:v>3.2599999999999719E-2</c:v>
                </c:pt>
                <c:pt idx="560">
                  <c:v>3.2799999999999718E-2</c:v>
                </c:pt>
                <c:pt idx="561">
                  <c:v>3.2999999999999717E-2</c:v>
                </c:pt>
                <c:pt idx="562">
                  <c:v>3.3199999999999716E-2</c:v>
                </c:pt>
                <c:pt idx="563">
                  <c:v>3.3399999999999715E-2</c:v>
                </c:pt>
                <c:pt idx="564">
                  <c:v>3.3599999999999713E-2</c:v>
                </c:pt>
                <c:pt idx="565">
                  <c:v>3.3799999999999712E-2</c:v>
                </c:pt>
                <c:pt idx="566">
                  <c:v>3.3999999999999711E-2</c:v>
                </c:pt>
                <c:pt idx="567">
                  <c:v>3.419999999999971E-2</c:v>
                </c:pt>
                <c:pt idx="568">
                  <c:v>3.4399999999999709E-2</c:v>
                </c:pt>
                <c:pt idx="569">
                  <c:v>3.4599999999999707E-2</c:v>
                </c:pt>
                <c:pt idx="570">
                  <c:v>3.4799999999999706E-2</c:v>
                </c:pt>
                <c:pt idx="571">
                  <c:v>3.4999999999999705E-2</c:v>
                </c:pt>
                <c:pt idx="572">
                  <c:v>3.5199999999999704E-2</c:v>
                </c:pt>
                <c:pt idx="573">
                  <c:v>3.5399999999999703E-2</c:v>
                </c:pt>
                <c:pt idx="574">
                  <c:v>3.5599999999999701E-2</c:v>
                </c:pt>
                <c:pt idx="575">
                  <c:v>3.57999999999997E-2</c:v>
                </c:pt>
                <c:pt idx="576">
                  <c:v>3.5999999999999699E-2</c:v>
                </c:pt>
                <c:pt idx="577">
                  <c:v>3.6199999999999698E-2</c:v>
                </c:pt>
                <c:pt idx="578">
                  <c:v>3.6399999999999696E-2</c:v>
                </c:pt>
                <c:pt idx="579">
                  <c:v>3.6599999999999695E-2</c:v>
                </c:pt>
                <c:pt idx="580">
                  <c:v>3.6799999999999694E-2</c:v>
                </c:pt>
                <c:pt idx="581">
                  <c:v>3.6999999999999693E-2</c:v>
                </c:pt>
                <c:pt idx="582">
                  <c:v>3.7199999999999692E-2</c:v>
                </c:pt>
                <c:pt idx="583">
                  <c:v>3.739999999999969E-2</c:v>
                </c:pt>
                <c:pt idx="584">
                  <c:v>3.7599999999999689E-2</c:v>
                </c:pt>
                <c:pt idx="585">
                  <c:v>3.7799999999999688E-2</c:v>
                </c:pt>
                <c:pt idx="586">
                  <c:v>3.7999999999999687E-2</c:v>
                </c:pt>
                <c:pt idx="587">
                  <c:v>3.8199999999999686E-2</c:v>
                </c:pt>
                <c:pt idx="588">
                  <c:v>3.8399999999999684E-2</c:v>
                </c:pt>
                <c:pt idx="589">
                  <c:v>3.8599999999999683E-2</c:v>
                </c:pt>
                <c:pt idx="590">
                  <c:v>3.8799999999999682E-2</c:v>
                </c:pt>
                <c:pt idx="591">
                  <c:v>3.8999999999999681E-2</c:v>
                </c:pt>
                <c:pt idx="592">
                  <c:v>3.919999999999968E-2</c:v>
                </c:pt>
                <c:pt idx="593">
                  <c:v>3.9399999999999678E-2</c:v>
                </c:pt>
                <c:pt idx="594">
                  <c:v>3.9599999999999677E-2</c:v>
                </c:pt>
                <c:pt idx="595">
                  <c:v>3.9799999999999676E-2</c:v>
                </c:pt>
                <c:pt idx="596">
                  <c:v>3.9999999999999675E-2</c:v>
                </c:pt>
                <c:pt idx="597">
                  <c:v>4.0199999999999673E-2</c:v>
                </c:pt>
                <c:pt idx="598">
                  <c:v>4.0399999999999672E-2</c:v>
                </c:pt>
                <c:pt idx="599">
                  <c:v>4.0599999999999671E-2</c:v>
                </c:pt>
                <c:pt idx="600">
                  <c:v>4.079999999999967E-2</c:v>
                </c:pt>
                <c:pt idx="601">
                  <c:v>4.0999999999999669E-2</c:v>
                </c:pt>
                <c:pt idx="602">
                  <c:v>4.1199999999999667E-2</c:v>
                </c:pt>
                <c:pt idx="603">
                  <c:v>4.1399999999999666E-2</c:v>
                </c:pt>
                <c:pt idx="604">
                  <c:v>4.1599999999999665E-2</c:v>
                </c:pt>
                <c:pt idx="605">
                  <c:v>4.1799999999999664E-2</c:v>
                </c:pt>
                <c:pt idx="606">
                  <c:v>4.1999999999999663E-2</c:v>
                </c:pt>
                <c:pt idx="607">
                  <c:v>4.2199999999999661E-2</c:v>
                </c:pt>
                <c:pt idx="608">
                  <c:v>4.239999999999966E-2</c:v>
                </c:pt>
                <c:pt idx="609">
                  <c:v>4.2599999999999659E-2</c:v>
                </c:pt>
                <c:pt idx="610">
                  <c:v>4.2799999999999658E-2</c:v>
                </c:pt>
                <c:pt idx="611">
                  <c:v>4.2999999999999657E-2</c:v>
                </c:pt>
                <c:pt idx="612">
                  <c:v>4.3199999999999655E-2</c:v>
                </c:pt>
                <c:pt idx="613">
                  <c:v>4.3399999999999654E-2</c:v>
                </c:pt>
                <c:pt idx="614">
                  <c:v>4.3599999999999653E-2</c:v>
                </c:pt>
                <c:pt idx="615">
                  <c:v>4.3799999999999652E-2</c:v>
                </c:pt>
                <c:pt idx="616">
                  <c:v>4.3999999999999651E-2</c:v>
                </c:pt>
                <c:pt idx="617">
                  <c:v>4.4199999999999649E-2</c:v>
                </c:pt>
                <c:pt idx="618">
                  <c:v>4.4399999999999648E-2</c:v>
                </c:pt>
                <c:pt idx="619">
                  <c:v>4.4599999999999647E-2</c:v>
                </c:pt>
                <c:pt idx="620">
                  <c:v>4.4799999999999646E-2</c:v>
                </c:pt>
                <c:pt idx="621">
                  <c:v>4.4999999999999644E-2</c:v>
                </c:pt>
                <c:pt idx="622">
                  <c:v>4.5199999999999643E-2</c:v>
                </c:pt>
                <c:pt idx="623">
                  <c:v>4.5399999999999642E-2</c:v>
                </c:pt>
                <c:pt idx="624">
                  <c:v>4.5599999999999641E-2</c:v>
                </c:pt>
                <c:pt idx="625">
                  <c:v>4.579999999999964E-2</c:v>
                </c:pt>
                <c:pt idx="626">
                  <c:v>4.5999999999999638E-2</c:v>
                </c:pt>
                <c:pt idx="627">
                  <c:v>4.6199999999999637E-2</c:v>
                </c:pt>
                <c:pt idx="628">
                  <c:v>4.6399999999999636E-2</c:v>
                </c:pt>
                <c:pt idx="629">
                  <c:v>4.6599999999999635E-2</c:v>
                </c:pt>
                <c:pt idx="630">
                  <c:v>4.6799999999999634E-2</c:v>
                </c:pt>
                <c:pt idx="631">
                  <c:v>4.6999999999999632E-2</c:v>
                </c:pt>
                <c:pt idx="632">
                  <c:v>4.7199999999999631E-2</c:v>
                </c:pt>
                <c:pt idx="633">
                  <c:v>4.739999999999963E-2</c:v>
                </c:pt>
                <c:pt idx="634">
                  <c:v>4.7599999999999629E-2</c:v>
                </c:pt>
                <c:pt idx="635">
                  <c:v>4.7799999999999628E-2</c:v>
                </c:pt>
                <c:pt idx="636">
                  <c:v>4.7999999999999626E-2</c:v>
                </c:pt>
                <c:pt idx="637">
                  <c:v>4.8199999999999625E-2</c:v>
                </c:pt>
                <c:pt idx="638">
                  <c:v>4.8399999999999624E-2</c:v>
                </c:pt>
                <c:pt idx="639">
                  <c:v>4.8599999999999623E-2</c:v>
                </c:pt>
                <c:pt idx="640">
                  <c:v>4.8799999999999621E-2</c:v>
                </c:pt>
                <c:pt idx="641">
                  <c:v>4.899999999999962E-2</c:v>
                </c:pt>
                <c:pt idx="642">
                  <c:v>4.9199999999999619E-2</c:v>
                </c:pt>
                <c:pt idx="643">
                  <c:v>4.9399999999999618E-2</c:v>
                </c:pt>
                <c:pt idx="644">
                  <c:v>4.9599999999999617E-2</c:v>
                </c:pt>
                <c:pt idx="645">
                  <c:v>4.9799999999999615E-2</c:v>
                </c:pt>
                <c:pt idx="646">
                  <c:v>4.9999999999999614E-2</c:v>
                </c:pt>
                <c:pt idx="647">
                  <c:v>5.0199999999999613E-2</c:v>
                </c:pt>
                <c:pt idx="648">
                  <c:v>5.0399999999999612E-2</c:v>
                </c:pt>
                <c:pt idx="649">
                  <c:v>5.0599999999999611E-2</c:v>
                </c:pt>
                <c:pt idx="650">
                  <c:v>5.0799999999999609E-2</c:v>
                </c:pt>
                <c:pt idx="651">
                  <c:v>5.0999999999999608E-2</c:v>
                </c:pt>
                <c:pt idx="652">
                  <c:v>5.1199999999999607E-2</c:v>
                </c:pt>
                <c:pt idx="653">
                  <c:v>5.1399999999999606E-2</c:v>
                </c:pt>
                <c:pt idx="654">
                  <c:v>5.1599999999999605E-2</c:v>
                </c:pt>
                <c:pt idx="655">
                  <c:v>5.1799999999999603E-2</c:v>
                </c:pt>
                <c:pt idx="656">
                  <c:v>5.1999999999999602E-2</c:v>
                </c:pt>
                <c:pt idx="657">
                  <c:v>5.2199999999999601E-2</c:v>
                </c:pt>
                <c:pt idx="658">
                  <c:v>5.23999999999996E-2</c:v>
                </c:pt>
                <c:pt idx="659">
                  <c:v>5.2599999999999598E-2</c:v>
                </c:pt>
                <c:pt idx="660">
                  <c:v>5.2799999999999597E-2</c:v>
                </c:pt>
                <c:pt idx="661">
                  <c:v>5.2999999999999596E-2</c:v>
                </c:pt>
                <c:pt idx="662">
                  <c:v>5.3199999999999595E-2</c:v>
                </c:pt>
                <c:pt idx="663">
                  <c:v>5.3399999999999594E-2</c:v>
                </c:pt>
                <c:pt idx="664">
                  <c:v>5.3599999999999592E-2</c:v>
                </c:pt>
                <c:pt idx="665">
                  <c:v>5.3799999999999591E-2</c:v>
                </c:pt>
                <c:pt idx="666">
                  <c:v>5.399999999999959E-2</c:v>
                </c:pt>
                <c:pt idx="667">
                  <c:v>5.4199999999999589E-2</c:v>
                </c:pt>
                <c:pt idx="668">
                  <c:v>5.4399999999999588E-2</c:v>
                </c:pt>
                <c:pt idx="669">
                  <c:v>5.4599999999999586E-2</c:v>
                </c:pt>
                <c:pt idx="670">
                  <c:v>5.4799999999999585E-2</c:v>
                </c:pt>
                <c:pt idx="671">
                  <c:v>5.4999999999999584E-2</c:v>
                </c:pt>
                <c:pt idx="672">
                  <c:v>5.5199999999999583E-2</c:v>
                </c:pt>
                <c:pt idx="673">
                  <c:v>5.5399999999999582E-2</c:v>
                </c:pt>
                <c:pt idx="674">
                  <c:v>5.559999999999958E-2</c:v>
                </c:pt>
                <c:pt idx="675">
                  <c:v>5.5799999999999579E-2</c:v>
                </c:pt>
                <c:pt idx="676">
                  <c:v>5.5999999999999578E-2</c:v>
                </c:pt>
                <c:pt idx="677">
                  <c:v>5.6199999999999577E-2</c:v>
                </c:pt>
                <c:pt idx="678">
                  <c:v>5.6399999999999575E-2</c:v>
                </c:pt>
                <c:pt idx="679">
                  <c:v>5.6599999999999574E-2</c:v>
                </c:pt>
                <c:pt idx="680">
                  <c:v>5.6799999999999573E-2</c:v>
                </c:pt>
                <c:pt idx="681">
                  <c:v>5.6999999999999572E-2</c:v>
                </c:pt>
                <c:pt idx="682">
                  <c:v>5.7199999999999571E-2</c:v>
                </c:pt>
                <c:pt idx="683">
                  <c:v>5.7399999999999569E-2</c:v>
                </c:pt>
                <c:pt idx="684">
                  <c:v>5.7599999999999568E-2</c:v>
                </c:pt>
                <c:pt idx="685">
                  <c:v>5.7799999999999567E-2</c:v>
                </c:pt>
                <c:pt idx="686">
                  <c:v>5.7999999999999566E-2</c:v>
                </c:pt>
                <c:pt idx="687">
                  <c:v>5.8199999999999565E-2</c:v>
                </c:pt>
                <c:pt idx="688">
                  <c:v>5.8399999999999563E-2</c:v>
                </c:pt>
                <c:pt idx="689">
                  <c:v>5.8599999999999562E-2</c:v>
                </c:pt>
                <c:pt idx="690">
                  <c:v>5.8799999999999561E-2</c:v>
                </c:pt>
                <c:pt idx="691">
                  <c:v>5.899999999999956E-2</c:v>
                </c:pt>
                <c:pt idx="692">
                  <c:v>5.9199999999999559E-2</c:v>
                </c:pt>
                <c:pt idx="693">
                  <c:v>5.9399999999999557E-2</c:v>
                </c:pt>
                <c:pt idx="694">
                  <c:v>5.9599999999999556E-2</c:v>
                </c:pt>
                <c:pt idx="695">
                  <c:v>5.9799999999999555E-2</c:v>
                </c:pt>
                <c:pt idx="696">
                  <c:v>5.9999999999999554E-2</c:v>
                </c:pt>
                <c:pt idx="697">
                  <c:v>6.0199999999999552E-2</c:v>
                </c:pt>
                <c:pt idx="698">
                  <c:v>6.0399999999999551E-2</c:v>
                </c:pt>
                <c:pt idx="699">
                  <c:v>6.059999999999955E-2</c:v>
                </c:pt>
                <c:pt idx="700">
                  <c:v>6.0799999999999549E-2</c:v>
                </c:pt>
                <c:pt idx="701">
                  <c:v>6.0999999999999548E-2</c:v>
                </c:pt>
                <c:pt idx="702">
                  <c:v>6.1199999999999546E-2</c:v>
                </c:pt>
                <c:pt idx="703">
                  <c:v>6.1399999999999545E-2</c:v>
                </c:pt>
                <c:pt idx="704">
                  <c:v>6.1599999999999544E-2</c:v>
                </c:pt>
                <c:pt idx="705">
                  <c:v>6.1799999999999543E-2</c:v>
                </c:pt>
                <c:pt idx="706">
                  <c:v>6.1999999999999542E-2</c:v>
                </c:pt>
                <c:pt idx="707">
                  <c:v>6.219999999999954E-2</c:v>
                </c:pt>
                <c:pt idx="708">
                  <c:v>6.2399999999999539E-2</c:v>
                </c:pt>
                <c:pt idx="709">
                  <c:v>6.2599999999999545E-2</c:v>
                </c:pt>
                <c:pt idx="710">
                  <c:v>6.2799999999999551E-2</c:v>
                </c:pt>
                <c:pt idx="711">
                  <c:v>6.2999999999999556E-2</c:v>
                </c:pt>
                <c:pt idx="712">
                  <c:v>6.3199999999999562E-2</c:v>
                </c:pt>
                <c:pt idx="713">
                  <c:v>6.3399999999999568E-2</c:v>
                </c:pt>
                <c:pt idx="714">
                  <c:v>6.3599999999999574E-2</c:v>
                </c:pt>
                <c:pt idx="715">
                  <c:v>6.3799999999999579E-2</c:v>
                </c:pt>
                <c:pt idx="716">
                  <c:v>6.3999999999999585E-2</c:v>
                </c:pt>
                <c:pt idx="717">
                  <c:v>6.4199999999999591E-2</c:v>
                </c:pt>
                <c:pt idx="718">
                  <c:v>6.4399999999999596E-2</c:v>
                </c:pt>
                <c:pt idx="719">
                  <c:v>6.4599999999999602E-2</c:v>
                </c:pt>
                <c:pt idx="720">
                  <c:v>6.4799999999999608E-2</c:v>
                </c:pt>
                <c:pt idx="721">
                  <c:v>6.4999999999999614E-2</c:v>
                </c:pt>
                <c:pt idx="722">
                  <c:v>6.5199999999999619E-2</c:v>
                </c:pt>
                <c:pt idx="723">
                  <c:v>6.5399999999999625E-2</c:v>
                </c:pt>
                <c:pt idx="724">
                  <c:v>6.5599999999999631E-2</c:v>
                </c:pt>
                <c:pt idx="725">
                  <c:v>6.5799999999999637E-2</c:v>
                </c:pt>
                <c:pt idx="726">
                  <c:v>6.5999999999999642E-2</c:v>
                </c:pt>
                <c:pt idx="727">
                  <c:v>6.6199999999999648E-2</c:v>
                </c:pt>
                <c:pt idx="728">
                  <c:v>6.6399999999999654E-2</c:v>
                </c:pt>
                <c:pt idx="729">
                  <c:v>6.6599999999999659E-2</c:v>
                </c:pt>
                <c:pt idx="730">
                  <c:v>6.6799999999999665E-2</c:v>
                </c:pt>
                <c:pt idx="731">
                  <c:v>6.6999999999999671E-2</c:v>
                </c:pt>
                <c:pt idx="732">
                  <c:v>6.7199999999999677E-2</c:v>
                </c:pt>
                <c:pt idx="733">
                  <c:v>6.7399999999999682E-2</c:v>
                </c:pt>
                <c:pt idx="734">
                  <c:v>6.7599999999999688E-2</c:v>
                </c:pt>
                <c:pt idx="735">
                  <c:v>6.7799999999999694E-2</c:v>
                </c:pt>
                <c:pt idx="736">
                  <c:v>6.79999999999997E-2</c:v>
                </c:pt>
                <c:pt idx="737">
                  <c:v>6.8199999999999705E-2</c:v>
                </c:pt>
                <c:pt idx="738">
                  <c:v>6.8399999999999711E-2</c:v>
                </c:pt>
                <c:pt idx="739">
                  <c:v>6.8599999999999717E-2</c:v>
                </c:pt>
                <c:pt idx="740">
                  <c:v>6.8799999999999722E-2</c:v>
                </c:pt>
                <c:pt idx="741">
                  <c:v>6.8999999999999728E-2</c:v>
                </c:pt>
                <c:pt idx="742">
                  <c:v>6.9199999999999734E-2</c:v>
                </c:pt>
                <c:pt idx="743">
                  <c:v>6.939999999999974E-2</c:v>
                </c:pt>
                <c:pt idx="744">
                  <c:v>6.9599999999999745E-2</c:v>
                </c:pt>
                <c:pt idx="745">
                  <c:v>6.9799999999999751E-2</c:v>
                </c:pt>
                <c:pt idx="746">
                  <c:v>6.9999999999999757E-2</c:v>
                </c:pt>
                <c:pt idx="747">
                  <c:v>7.0199999999999763E-2</c:v>
                </c:pt>
                <c:pt idx="748">
                  <c:v>7.0399999999999768E-2</c:v>
                </c:pt>
                <c:pt idx="749">
                  <c:v>7.0599999999999774E-2</c:v>
                </c:pt>
                <c:pt idx="750">
                  <c:v>7.079999999999978E-2</c:v>
                </c:pt>
                <c:pt idx="751">
                  <c:v>7.0999999999999786E-2</c:v>
                </c:pt>
                <c:pt idx="752">
                  <c:v>7.1199999999999791E-2</c:v>
                </c:pt>
                <c:pt idx="753">
                  <c:v>7.1399999999999797E-2</c:v>
                </c:pt>
                <c:pt idx="754">
                  <c:v>7.1599999999999803E-2</c:v>
                </c:pt>
                <c:pt idx="755">
                  <c:v>7.1799999999999808E-2</c:v>
                </c:pt>
                <c:pt idx="756">
                  <c:v>7.1999999999999814E-2</c:v>
                </c:pt>
                <c:pt idx="757">
                  <c:v>7.219999999999982E-2</c:v>
                </c:pt>
                <c:pt idx="758">
                  <c:v>7.2399999999999826E-2</c:v>
                </c:pt>
                <c:pt idx="759">
                  <c:v>7.2599999999999831E-2</c:v>
                </c:pt>
                <c:pt idx="760">
                  <c:v>7.2799999999999837E-2</c:v>
                </c:pt>
                <c:pt idx="761">
                  <c:v>7.2999999999999843E-2</c:v>
                </c:pt>
                <c:pt idx="762">
                  <c:v>7.3199999999999849E-2</c:v>
                </c:pt>
                <c:pt idx="763">
                  <c:v>7.3399999999999854E-2</c:v>
                </c:pt>
                <c:pt idx="764">
                  <c:v>7.359999999999986E-2</c:v>
                </c:pt>
                <c:pt idx="765">
                  <c:v>7.3799999999999866E-2</c:v>
                </c:pt>
                <c:pt idx="766">
                  <c:v>7.3999999999999871E-2</c:v>
                </c:pt>
                <c:pt idx="767">
                  <c:v>7.4199999999999877E-2</c:v>
                </c:pt>
                <c:pt idx="768">
                  <c:v>7.4399999999999883E-2</c:v>
                </c:pt>
                <c:pt idx="769">
                  <c:v>7.4599999999999889E-2</c:v>
                </c:pt>
                <c:pt idx="770">
                  <c:v>7.4799999999999894E-2</c:v>
                </c:pt>
                <c:pt idx="771">
                  <c:v>7.49999999999999E-2</c:v>
                </c:pt>
                <c:pt idx="772">
                  <c:v>7.5199999999999906E-2</c:v>
                </c:pt>
                <c:pt idx="773">
                  <c:v>7.5399999999999912E-2</c:v>
                </c:pt>
                <c:pt idx="774">
                  <c:v>7.5599999999999917E-2</c:v>
                </c:pt>
                <c:pt idx="775">
                  <c:v>7.5799999999999923E-2</c:v>
                </c:pt>
                <c:pt idx="776">
                  <c:v>7.5999999999999929E-2</c:v>
                </c:pt>
                <c:pt idx="777">
                  <c:v>7.6199999999999934E-2</c:v>
                </c:pt>
                <c:pt idx="778">
                  <c:v>7.639999999999994E-2</c:v>
                </c:pt>
                <c:pt idx="779">
                  <c:v>7.6599999999999946E-2</c:v>
                </c:pt>
                <c:pt idx="780">
                  <c:v>7.6799999999999952E-2</c:v>
                </c:pt>
                <c:pt idx="781">
                  <c:v>7.6999999999999957E-2</c:v>
                </c:pt>
                <c:pt idx="782">
                  <c:v>7.7199999999999963E-2</c:v>
                </c:pt>
                <c:pt idx="783">
                  <c:v>7.7399999999999969E-2</c:v>
                </c:pt>
                <c:pt idx="784">
                  <c:v>7.7599999999999975E-2</c:v>
                </c:pt>
                <c:pt idx="785">
                  <c:v>7.779999999999998E-2</c:v>
                </c:pt>
                <c:pt idx="786">
                  <c:v>7.7999999999999986E-2</c:v>
                </c:pt>
                <c:pt idx="787">
                  <c:v>7.8199999999999992E-2</c:v>
                </c:pt>
                <c:pt idx="788">
                  <c:v>7.8399999999999997E-2</c:v>
                </c:pt>
                <c:pt idx="789">
                  <c:v>7.8600000000000003E-2</c:v>
                </c:pt>
                <c:pt idx="790">
                  <c:v>7.8800000000000009E-2</c:v>
                </c:pt>
                <c:pt idx="791">
                  <c:v>7.9000000000000015E-2</c:v>
                </c:pt>
                <c:pt idx="792">
                  <c:v>7.920000000000002E-2</c:v>
                </c:pt>
                <c:pt idx="793">
                  <c:v>7.9400000000000026E-2</c:v>
                </c:pt>
                <c:pt idx="794">
                  <c:v>7.9600000000000032E-2</c:v>
                </c:pt>
                <c:pt idx="795">
                  <c:v>7.9800000000000038E-2</c:v>
                </c:pt>
                <c:pt idx="796">
                  <c:v>8.0000000000000043E-2</c:v>
                </c:pt>
                <c:pt idx="797">
                  <c:v>8.0200000000000049E-2</c:v>
                </c:pt>
                <c:pt idx="798">
                  <c:v>8.0400000000000055E-2</c:v>
                </c:pt>
                <c:pt idx="799">
                  <c:v>8.060000000000006E-2</c:v>
                </c:pt>
                <c:pt idx="800">
                  <c:v>8.0800000000000066E-2</c:v>
                </c:pt>
                <c:pt idx="801">
                  <c:v>8.1000000000000072E-2</c:v>
                </c:pt>
                <c:pt idx="802">
                  <c:v>8.1200000000000078E-2</c:v>
                </c:pt>
                <c:pt idx="803">
                  <c:v>8.1400000000000083E-2</c:v>
                </c:pt>
                <c:pt idx="804">
                  <c:v>8.1600000000000089E-2</c:v>
                </c:pt>
                <c:pt idx="805">
                  <c:v>8.1800000000000095E-2</c:v>
                </c:pt>
                <c:pt idx="806">
                  <c:v>8.2000000000000101E-2</c:v>
                </c:pt>
                <c:pt idx="807">
                  <c:v>8.2200000000000106E-2</c:v>
                </c:pt>
                <c:pt idx="808">
                  <c:v>8.2400000000000112E-2</c:v>
                </c:pt>
                <c:pt idx="809">
                  <c:v>8.2600000000000118E-2</c:v>
                </c:pt>
                <c:pt idx="810">
                  <c:v>8.2800000000000124E-2</c:v>
                </c:pt>
                <c:pt idx="811">
                  <c:v>8.3000000000000129E-2</c:v>
                </c:pt>
                <c:pt idx="812">
                  <c:v>8.3200000000000135E-2</c:v>
                </c:pt>
                <c:pt idx="813">
                  <c:v>8.3400000000000141E-2</c:v>
                </c:pt>
                <c:pt idx="814">
                  <c:v>8.3600000000000146E-2</c:v>
                </c:pt>
                <c:pt idx="815">
                  <c:v>8.3800000000000152E-2</c:v>
                </c:pt>
                <c:pt idx="816">
                  <c:v>8.4000000000000158E-2</c:v>
                </c:pt>
                <c:pt idx="817">
                  <c:v>8.4200000000000164E-2</c:v>
                </c:pt>
                <c:pt idx="818">
                  <c:v>8.4400000000000169E-2</c:v>
                </c:pt>
                <c:pt idx="819">
                  <c:v>8.4600000000000175E-2</c:v>
                </c:pt>
                <c:pt idx="820">
                  <c:v>8.4800000000000181E-2</c:v>
                </c:pt>
                <c:pt idx="821">
                  <c:v>8.5000000000000187E-2</c:v>
                </c:pt>
                <c:pt idx="822">
                  <c:v>8.5200000000000192E-2</c:v>
                </c:pt>
                <c:pt idx="823">
                  <c:v>8.5400000000000198E-2</c:v>
                </c:pt>
                <c:pt idx="824">
                  <c:v>8.5600000000000204E-2</c:v>
                </c:pt>
                <c:pt idx="825">
                  <c:v>8.5800000000000209E-2</c:v>
                </c:pt>
                <c:pt idx="826">
                  <c:v>8.6000000000000215E-2</c:v>
                </c:pt>
                <c:pt idx="827">
                  <c:v>8.6200000000000221E-2</c:v>
                </c:pt>
                <c:pt idx="828">
                  <c:v>8.6400000000000227E-2</c:v>
                </c:pt>
                <c:pt idx="829">
                  <c:v>8.6600000000000232E-2</c:v>
                </c:pt>
                <c:pt idx="830">
                  <c:v>8.6800000000000238E-2</c:v>
                </c:pt>
                <c:pt idx="831">
                  <c:v>8.7000000000000244E-2</c:v>
                </c:pt>
                <c:pt idx="832">
                  <c:v>8.720000000000025E-2</c:v>
                </c:pt>
                <c:pt idx="833">
                  <c:v>8.7400000000000255E-2</c:v>
                </c:pt>
                <c:pt idx="834">
                  <c:v>8.7600000000000261E-2</c:v>
                </c:pt>
                <c:pt idx="835">
                  <c:v>8.7800000000000267E-2</c:v>
                </c:pt>
                <c:pt idx="836">
                  <c:v>8.8000000000000272E-2</c:v>
                </c:pt>
                <c:pt idx="837">
                  <c:v>8.8200000000000278E-2</c:v>
                </c:pt>
                <c:pt idx="838">
                  <c:v>8.8400000000000284E-2</c:v>
                </c:pt>
                <c:pt idx="839">
                  <c:v>8.860000000000029E-2</c:v>
                </c:pt>
                <c:pt idx="840">
                  <c:v>8.8800000000000295E-2</c:v>
                </c:pt>
                <c:pt idx="841">
                  <c:v>8.9000000000000301E-2</c:v>
                </c:pt>
                <c:pt idx="842">
                  <c:v>8.9200000000000307E-2</c:v>
                </c:pt>
                <c:pt idx="843">
                  <c:v>8.9400000000000313E-2</c:v>
                </c:pt>
                <c:pt idx="844">
                  <c:v>8.9600000000000318E-2</c:v>
                </c:pt>
                <c:pt idx="845">
                  <c:v>8.9800000000000324E-2</c:v>
                </c:pt>
                <c:pt idx="846">
                  <c:v>9.000000000000033E-2</c:v>
                </c:pt>
                <c:pt idx="847">
                  <c:v>9.0200000000000335E-2</c:v>
                </c:pt>
                <c:pt idx="848">
                  <c:v>9.0400000000000341E-2</c:v>
                </c:pt>
                <c:pt idx="849">
                  <c:v>9.0600000000000347E-2</c:v>
                </c:pt>
                <c:pt idx="850">
                  <c:v>9.0800000000000353E-2</c:v>
                </c:pt>
                <c:pt idx="851">
                  <c:v>9.1000000000000358E-2</c:v>
                </c:pt>
                <c:pt idx="852">
                  <c:v>9.1200000000000364E-2</c:v>
                </c:pt>
                <c:pt idx="853">
                  <c:v>9.140000000000037E-2</c:v>
                </c:pt>
                <c:pt idx="854">
                  <c:v>9.1600000000000376E-2</c:v>
                </c:pt>
                <c:pt idx="855">
                  <c:v>9.1800000000000381E-2</c:v>
                </c:pt>
                <c:pt idx="856">
                  <c:v>9.2000000000000387E-2</c:v>
                </c:pt>
                <c:pt idx="857">
                  <c:v>9.2200000000000393E-2</c:v>
                </c:pt>
                <c:pt idx="858">
                  <c:v>9.2400000000000398E-2</c:v>
                </c:pt>
                <c:pt idx="859">
                  <c:v>9.2600000000000404E-2</c:v>
                </c:pt>
                <c:pt idx="860">
                  <c:v>9.280000000000041E-2</c:v>
                </c:pt>
                <c:pt idx="861">
                  <c:v>9.3000000000000416E-2</c:v>
                </c:pt>
                <c:pt idx="862">
                  <c:v>9.3200000000000421E-2</c:v>
                </c:pt>
                <c:pt idx="863">
                  <c:v>9.3400000000000427E-2</c:v>
                </c:pt>
                <c:pt idx="864">
                  <c:v>9.3600000000000433E-2</c:v>
                </c:pt>
                <c:pt idx="865">
                  <c:v>9.3800000000000439E-2</c:v>
                </c:pt>
                <c:pt idx="866">
                  <c:v>9.4000000000000444E-2</c:v>
                </c:pt>
                <c:pt idx="867">
                  <c:v>9.420000000000045E-2</c:v>
                </c:pt>
                <c:pt idx="868">
                  <c:v>9.4400000000000456E-2</c:v>
                </c:pt>
                <c:pt idx="869">
                  <c:v>9.4600000000000461E-2</c:v>
                </c:pt>
                <c:pt idx="870">
                  <c:v>9.4800000000000467E-2</c:v>
                </c:pt>
                <c:pt idx="871">
                  <c:v>9.5000000000000473E-2</c:v>
                </c:pt>
                <c:pt idx="872">
                  <c:v>9.5200000000000479E-2</c:v>
                </c:pt>
                <c:pt idx="873">
                  <c:v>9.5400000000000484E-2</c:v>
                </c:pt>
                <c:pt idx="874">
                  <c:v>9.560000000000049E-2</c:v>
                </c:pt>
                <c:pt idx="875">
                  <c:v>9.5800000000000496E-2</c:v>
                </c:pt>
                <c:pt idx="876">
                  <c:v>9.6000000000000502E-2</c:v>
                </c:pt>
                <c:pt idx="877">
                  <c:v>9.6200000000000507E-2</c:v>
                </c:pt>
                <c:pt idx="878">
                  <c:v>9.6400000000000513E-2</c:v>
                </c:pt>
                <c:pt idx="879">
                  <c:v>9.6600000000000519E-2</c:v>
                </c:pt>
                <c:pt idx="880">
                  <c:v>9.6800000000000525E-2</c:v>
                </c:pt>
                <c:pt idx="881">
                  <c:v>9.700000000000053E-2</c:v>
                </c:pt>
                <c:pt idx="882">
                  <c:v>9.7200000000000536E-2</c:v>
                </c:pt>
                <c:pt idx="883">
                  <c:v>9.7400000000000542E-2</c:v>
                </c:pt>
              </c:numCache>
            </c:numRef>
          </c:xVal>
          <c:yVal>
            <c:numRef>
              <c:f>Sheet1!$T$1:$T$884</c:f>
              <c:numCache>
                <c:formatCode>General</c:formatCode>
                <c:ptCount val="884"/>
                <c:pt idx="0">
                  <c:v>2.9424616762059511E-6</c:v>
                </c:pt>
                <c:pt idx="1">
                  <c:v>3.1618246347187877E-6</c:v>
                </c:pt>
                <c:pt idx="2">
                  <c:v>3.3969901828344888E-6</c:v>
                </c:pt>
                <c:pt idx="3">
                  <c:v>3.649054534809074E-6</c:v>
                </c:pt>
                <c:pt idx="4">
                  <c:v>3.9191868136409261E-6</c:v>
                </c:pt>
                <c:pt idx="5">
                  <c:v>4.2086336744329497E-6</c:v>
                </c:pt>
                <c:pt idx="6">
                  <c:v>4.5187242052132652E-6</c:v>
                </c:pt>
                <c:pt idx="7">
                  <c:v>4.8508751208087174E-6</c:v>
                </c:pt>
                <c:pt idx="8">
                  <c:v>5.206596266173663E-6</c:v>
                </c:pt>
                <c:pt idx="9">
                  <c:v>5.5874964464221988E-6</c:v>
                </c:pt>
                <c:pt idx="10">
                  <c:v>5.9952896016968649E-6</c:v>
                </c:pt>
                <c:pt idx="11">
                  <c:v>6.4318013459321776E-6</c:v>
                </c:pt>
                <c:pt idx="12">
                  <c:v>6.8989758895391149E-6</c:v>
                </c:pt>
                <c:pt idx="13">
                  <c:v>7.3988833670487263E-6</c:v>
                </c:pt>
                <c:pt idx="14">
                  <c:v>7.9337275918089222E-6</c:v>
                </c:pt>
                <c:pt idx="15">
                  <c:v>8.5058542609343356E-6</c:v>
                </c:pt>
                <c:pt idx="16">
                  <c:v>9.1177596348616062E-6</c:v>
                </c:pt>
                <c:pt idx="17">
                  <c:v>9.7720997170667713E-6</c:v>
                </c:pt>
                <c:pt idx="18">
                  <c:v>1.0471699960758925E-5</c:v>
                </c:pt>
                <c:pt idx="19">
                  <c:v>1.1219565530675033E-5</c:v>
                </c:pt>
                <c:pt idx="20">
                  <c:v>1.2018892149469446E-5</c:v>
                </c:pt>
                <c:pt idx="21">
                  <c:v>1.2873077559618586E-5</c:v>
                </c:pt>
                <c:pt idx="22">
                  <c:v>1.3785733633247198E-5</c:v>
                </c:pt>
                <c:pt idx="23">
                  <c:v>1.4760699163833931E-5</c:v>
                </c:pt>
                <c:pt idx="24">
                  <c:v>1.5802053375368092E-5</c:v>
                </c:pt>
                <c:pt idx="25">
                  <c:v>1.691413018621073E-5</c:v>
                </c:pt>
                <c:pt idx="26">
                  <c:v>1.8101533266664616E-5</c:v>
                </c:pt>
                <c:pt idx="27">
                  <c:v>1.9369151931079869E-5</c:v>
                </c:pt>
                <c:pt idx="28">
                  <c:v>2.0722177907217118E-5</c:v>
                </c:pt>
                <c:pt idx="29">
                  <c:v>2.216612302756452E-5</c:v>
                </c:pt>
                <c:pt idx="30">
                  <c:v>2.3706837889351756E-5</c:v>
                </c:pt>
                <c:pt idx="31">
                  <c:v>2.5350531532139032E-5</c:v>
                </c:pt>
                <c:pt idx="32">
                  <c:v>2.7103792184071553E-5</c:v>
                </c:pt>
                <c:pt idx="33">
                  <c:v>2.8973609130191151E-5</c:v>
                </c:pt>
                <c:pt idx="34">
                  <c:v>3.096739575858445E-5</c:v>
                </c:pt>
                <c:pt idx="35">
                  <c:v>3.3093013842627595E-5</c:v>
                </c:pt>
                <c:pt idx="36">
                  <c:v>3.5358799120158063E-5</c:v>
                </c:pt>
                <c:pt idx="37">
                  <c:v>3.7773588233075346E-5</c:v>
                </c:pt>
                <c:pt idx="38">
                  <c:v>4.0346747093635711E-5</c:v>
                </c:pt>
                <c:pt idx="39">
                  <c:v>4.3088200746576004E-5</c:v>
                </c:pt>
                <c:pt idx="40">
                  <c:v>4.6008464799173837E-5</c:v>
                </c:pt>
                <c:pt idx="41">
                  <c:v>4.9118678494425445E-5</c:v>
                </c:pt>
                <c:pt idx="42">
                  <c:v>5.2430639505713526E-5</c:v>
                </c:pt>
                <c:pt idx="43">
                  <c:v>5.5956840534630678E-5</c:v>
                </c:pt>
                <c:pt idx="44">
                  <c:v>5.9710507797038016E-5</c:v>
                </c:pt>
                <c:pt idx="45">
                  <c:v>6.3705641485969284E-5</c:v>
                </c:pt>
                <c:pt idx="46">
                  <c:v>6.7957058303630343E-5</c:v>
                </c:pt>
                <c:pt idx="47">
                  <c:v>7.2480436158522057E-5</c:v>
                </c:pt>
                <c:pt idx="48">
                  <c:v>7.7292361127600376E-5</c:v>
                </c:pt>
                <c:pt idx="49">
                  <c:v>8.2410376787412704E-5</c:v>
                </c:pt>
                <c:pt idx="50">
                  <c:v>8.7853036022291568E-5</c:v>
                </c:pt>
                <c:pt idx="51">
                  <c:v>9.363995542197293E-5</c:v>
                </c:pt>
                <c:pt idx="52">
                  <c:v>9.9791872385413129E-5</c:v>
                </c:pt>
                <c:pt idx="53">
                  <c:v>1.0633070505213569E-4</c:v>
                </c:pt>
                <c:pt idx="54">
                  <c:v>1.1327961518711472E-4</c:v>
                </c:pt>
                <c:pt idx="55">
                  <c:v>1.2066307415003897E-4</c:v>
                </c:pt>
                <c:pt idx="56">
                  <c:v>1.285069320847619E-4</c:v>
                </c:pt>
                <c:pt idx="57">
                  <c:v>1.3683849046985857E-4</c:v>
                </c:pt>
                <c:pt idx="58">
                  <c:v>1.4568657817646657E-4</c:v>
                </c:pt>
                <c:pt idx="59">
                  <c:v>1.5508163118498972E-4</c:v>
                </c:pt>
                <c:pt idx="60">
                  <c:v>1.6505577611779882E-4</c:v>
                </c:pt>
                <c:pt idx="61">
                  <c:v>1.7564291775076915E-4</c:v>
                </c:pt>
                <c:pt idx="62">
                  <c:v>1.8687883067233481E-4</c:v>
                </c:pt>
                <c:pt idx="63">
                  <c:v>1.9880125526475426E-4</c:v>
                </c:pt>
                <c:pt idx="64">
                  <c:v>2.1144999818844003E-4</c:v>
                </c:pt>
                <c:pt idx="65">
                  <c:v>2.2486703755649986E-4</c:v>
                </c:pt>
                <c:pt idx="66">
                  <c:v>2.3909663299311894E-4</c:v>
                </c:pt>
                <c:pt idx="67">
                  <c:v>2.5418544077600714E-4</c:v>
                </c:pt>
                <c:pt idx="68">
                  <c:v>2.7018263426991881E-4</c:v>
                </c:pt>
                <c:pt idx="69">
                  <c:v>2.8714002986516949E-4</c:v>
                </c:pt>
                <c:pt idx="70">
                  <c:v>3.0511221864213767E-4</c:v>
                </c:pt>
                <c:pt idx="71">
                  <c:v>3.2415670398997111E-4</c:v>
                </c:pt>
                <c:pt idx="72">
                  <c:v>3.4433404541508772E-4</c:v>
                </c:pt>
                <c:pt idx="73">
                  <c:v>3.6570800878257727E-4</c:v>
                </c:pt>
                <c:pt idx="74">
                  <c:v>3.8834572324127542E-4</c:v>
                </c:pt>
                <c:pt idx="75">
                  <c:v>4.1231784509109361E-4</c:v>
                </c:pt>
                <c:pt idx="76">
                  <c:v>4.3769872885911741E-4</c:v>
                </c:pt>
                <c:pt idx="77">
                  <c:v>4.6456660585911832E-4</c:v>
                </c:pt>
                <c:pt idx="78">
                  <c:v>4.9300377051726804E-4</c:v>
                </c:pt>
                <c:pt idx="79">
                  <c:v>5.2309677475525335E-4</c:v>
                </c:pt>
                <c:pt idx="80">
                  <c:v>5.5493663073044055E-4</c:v>
                </c:pt>
                <c:pt idx="81">
                  <c:v>5.8861902224131726E-4</c:v>
                </c:pt>
                <c:pt idx="82">
                  <c:v>6.242445251151568E-4</c:v>
                </c:pt>
                <c:pt idx="83">
                  <c:v>6.6191883690366752E-4</c:v>
                </c:pt>
                <c:pt idx="84">
                  <c:v>7.017530162212605E-4</c:v>
                </c:pt>
                <c:pt idx="85">
                  <c:v>7.4386373206966594E-4</c:v>
                </c:pt>
                <c:pt idx="86">
                  <c:v>7.8837352350160164E-4</c:v>
                </c:pt>
                <c:pt idx="87">
                  <c:v>8.3541106998547476E-4</c:v>
                </c:pt>
                <c:pt idx="88">
                  <c:v>8.8511147284223309E-4</c:v>
                </c:pt>
                <c:pt idx="89">
                  <c:v>9.3761654813492227E-4</c:v>
                </c:pt>
                <c:pt idx="90">
                  <c:v>9.9307513140064639E-4</c:v>
                </c:pt>
                <c:pt idx="91">
                  <c:v>1.0516433946242336E-3</c:v>
                </c:pt>
                <c:pt idx="92">
                  <c:v>1.1134851758620985E-3</c:v>
                </c:pt>
                <c:pt idx="93">
                  <c:v>1.1787723219344442E-3</c:v>
                </c:pt>
                <c:pt idx="94">
                  <c:v>1.2476850446130748E-3</c:v>
                </c:pt>
                <c:pt idx="95">
                  <c:v>1.3204122907418125E-3</c:v>
                </c:pt>
                <c:pt idx="96">
                  <c:v>1.3971521267355774E-3</c:v>
                </c:pt>
                <c:pt idx="97">
                  <c:v>1.4781121379137886E-3</c:v>
                </c:pt>
                <c:pt idx="98">
                  <c:v>1.5635098431327386E-3</c:v>
                </c:pt>
                <c:pt idx="99">
                  <c:v>1.653573125191053E-3</c:v>
                </c:pt>
                <c:pt idx="100">
                  <c:v>1.7485406774910988E-3</c:v>
                </c:pt>
                <c:pt idx="101">
                  <c:v>1.8486624674486024E-3</c:v>
                </c:pt>
                <c:pt idx="102">
                  <c:v>1.9542002171510143E-3</c:v>
                </c:pt>
                <c:pt idx="103">
                  <c:v>2.0654279017743903E-3</c:v>
                </c:pt>
                <c:pt idx="104">
                  <c:v>2.182632266276558E-3</c:v>
                </c:pt>
                <c:pt idx="105">
                  <c:v>2.3061133608929759E-3</c:v>
                </c:pt>
                <c:pt idx="106">
                  <c:v>2.4361850959694342E-3</c:v>
                </c:pt>
                <c:pt idx="107">
                  <c:v>2.5731758166739008E-3</c:v>
                </c:pt>
                <c:pt idx="108">
                  <c:v>2.7174288981367633E-3</c:v>
                </c:pt>
                <c:pt idx="109">
                  <c:v>2.8693033615767513E-3</c:v>
                </c:pt>
                <c:pt idx="110">
                  <c:v>3.029174511975694E-3</c:v>
                </c:pt>
                <c:pt idx="111">
                  <c:v>3.1974345978726757E-3</c:v>
                </c:pt>
                <c:pt idx="112">
                  <c:v>3.3744934938535888E-3</c:v>
                </c:pt>
                <c:pt idx="113">
                  <c:v>3.5607794063182725E-3</c:v>
                </c:pt>
                <c:pt idx="114">
                  <c:v>3.7567396031120614E-3</c:v>
                </c:pt>
                <c:pt idx="115">
                  <c:v>3.9628411676140987E-3</c:v>
                </c:pt>
                <c:pt idx="116">
                  <c:v>4.1795717778779018E-3</c:v>
                </c:pt>
                <c:pt idx="117">
                  <c:v>4.4074405114245437E-3</c:v>
                </c:pt>
                <c:pt idx="118">
                  <c:v>4.6469786762905882E-3</c:v>
                </c:pt>
                <c:pt idx="119">
                  <c:v>4.898740668936411E-3</c:v>
                </c:pt>
                <c:pt idx="120">
                  <c:v>5.1633048596213356E-3</c:v>
                </c:pt>
                <c:pt idx="121">
                  <c:v>5.4412745058539354E-3</c:v>
                </c:pt>
                <c:pt idx="122">
                  <c:v>5.7332786945250638E-3</c:v>
                </c:pt>
                <c:pt idx="123">
                  <c:v>6.0399733133318116E-3</c:v>
                </c:pt>
                <c:pt idx="124">
                  <c:v>6.3620420520978304E-3</c:v>
                </c:pt>
                <c:pt idx="125">
                  <c:v>6.7001974345948954E-3</c:v>
                </c:pt>
                <c:pt idx="126">
                  <c:v>7.055181881465377E-3</c:v>
                </c:pt>
                <c:pt idx="127">
                  <c:v>7.4277688048431595E-3</c:v>
                </c:pt>
                <c:pt idx="128">
                  <c:v>7.8187637352635855E-3</c:v>
                </c:pt>
                <c:pt idx="129">
                  <c:v>8.2290054814483215E-3</c:v>
                </c:pt>
                <c:pt idx="130">
                  <c:v>8.6593673235421578E-3</c:v>
                </c:pt>
                <c:pt idx="131">
                  <c:v>9.1107582403718163E-3</c:v>
                </c:pt>
                <c:pt idx="132">
                  <c:v>9.5841241712856171E-3</c:v>
                </c:pt>
                <c:pt idx="133">
                  <c:v>1.008044931312322E-2</c:v>
                </c:pt>
                <c:pt idx="134">
                  <c:v>1.060075745285116E-2</c:v>
                </c:pt>
                <c:pt idx="135">
                  <c:v>1.1146113336387511E-2</c:v>
                </c:pt>
                <c:pt idx="136">
                  <c:v>1.1717624074122778E-2</c:v>
                </c:pt>
                <c:pt idx="137">
                  <c:v>1.2316440583628567E-2</c:v>
                </c:pt>
                <c:pt idx="138">
                  <c:v>1.2943759070026956E-2</c:v>
                </c:pt>
                <c:pt idx="139">
                  <c:v>1.3600822544474554E-2</c:v>
                </c:pt>
                <c:pt idx="140">
                  <c:v>1.4288922381193338E-2</c:v>
                </c:pt>
                <c:pt idx="141">
                  <c:v>1.5009399913458319E-2</c:v>
                </c:pt>
                <c:pt idx="142">
                  <c:v>1.5763648068926769E-2</c:v>
                </c:pt>
                <c:pt idx="143">
                  <c:v>1.6553113044668579E-2</c:v>
                </c:pt>
                <c:pt idx="144">
                  <c:v>1.7379296022227958E-2</c:v>
                </c:pt>
                <c:pt idx="145">
                  <c:v>1.8243754923017566E-2</c:v>
                </c:pt>
                <c:pt idx="146">
                  <c:v>1.9148106204314237E-2</c:v>
                </c:pt>
                <c:pt idx="147">
                  <c:v>2.0094026696091706E-2</c:v>
                </c:pt>
                <c:pt idx="148">
                  <c:v>2.1083255478889378E-2</c:v>
                </c:pt>
                <c:pt idx="149">
                  <c:v>2.2117595802879076E-2</c:v>
                </c:pt>
                <c:pt idx="150">
                  <c:v>2.3198917048251732E-2</c:v>
                </c:pt>
                <c:pt idx="151">
                  <c:v>2.4329156727003282E-2</c:v>
                </c:pt>
                <c:pt idx="152">
                  <c:v>2.5510322526155527E-2</c:v>
                </c:pt>
                <c:pt idx="153">
                  <c:v>2.6744494392400512E-2</c:v>
                </c:pt>
                <c:pt idx="154">
                  <c:v>2.8033826658109658E-2</c:v>
                </c:pt>
                <c:pt idx="155">
                  <c:v>2.9380550208595809E-2</c:v>
                </c:pt>
                <c:pt idx="156">
                  <c:v>3.0786974690465145E-2</c:v>
                </c:pt>
                <c:pt idx="157">
                  <c:v>3.225549076083823E-2</c:v>
                </c:pt>
                <c:pt idx="158">
                  <c:v>3.378857237716397E-2</c:v>
                </c:pt>
                <c:pt idx="159">
                  <c:v>3.5388779127286225E-2</c:v>
                </c:pt>
                <c:pt idx="160">
                  <c:v>3.7058758599363702E-2</c:v>
                </c:pt>
                <c:pt idx="161">
                  <c:v>3.8801248791174844E-2</c:v>
                </c:pt>
                <c:pt idx="162">
                  <c:v>4.0619080558274817E-2</c:v>
                </c:pt>
                <c:pt idx="163">
                  <c:v>4.2515180100398113E-2</c:v>
                </c:pt>
                <c:pt idx="164">
                  <c:v>4.4492571485429899E-2</c:v>
                </c:pt>
                <c:pt idx="165">
                  <c:v>4.6554379210191975E-2</c:v>
                </c:pt>
                <c:pt idx="166">
                  <c:v>4.8703830797213188E-2</c:v>
                </c:pt>
                <c:pt idx="167">
                  <c:v>5.0944259426570944E-2</c:v>
                </c:pt>
                <c:pt idx="168">
                  <c:v>5.3279106601809977E-2</c:v>
                </c:pt>
                <c:pt idx="169">
                  <c:v>5.5711924848857182E-2</c:v>
                </c:pt>
                <c:pt idx="170">
                  <c:v>5.8246380446764633E-2</c:v>
                </c:pt>
                <c:pt idx="171">
                  <c:v>6.0886256189020778E-2</c:v>
                </c:pt>
                <c:pt idx="172">
                  <c:v>6.3635454174077608E-2</c:v>
                </c:pt>
                <c:pt idx="173">
                  <c:v>6.649799862364611E-2</c:v>
                </c:pt>
                <c:pt idx="174">
                  <c:v>6.9478038727214711E-2</c:v>
                </c:pt>
                <c:pt idx="175">
                  <c:v>7.2579851511142948E-2</c:v>
                </c:pt>
                <c:pt idx="176">
                  <c:v>7.5807844730582899E-2</c:v>
                </c:pt>
                <c:pt idx="177">
                  <c:v>7.9166559782373289E-2</c:v>
                </c:pt>
                <c:pt idx="178">
                  <c:v>8.2660674636946707E-2</c:v>
                </c:pt>
                <c:pt idx="179">
                  <c:v>8.6295006787176998E-2</c:v>
                </c:pt>
                <c:pt idx="180">
                  <c:v>9.0074516211986658E-2</c:v>
                </c:pt>
                <c:pt idx="181">
                  <c:v>9.4004308352416494E-2</c:v>
                </c:pt>
                <c:pt idx="182">
                  <c:v>9.8089637097749108E-2</c:v>
                </c:pt>
                <c:pt idx="183">
                  <c:v>0.10233590777915318</c:v>
                </c:pt>
                <c:pt idx="184">
                  <c:v>0.10674868016820414</c:v>
                </c:pt>
                <c:pt idx="185">
                  <c:v>0.11133367147750954</c:v>
                </c:pt>
                <c:pt idx="186">
                  <c:v>0.11609675936055001</c:v>
                </c:pt>
                <c:pt idx="187">
                  <c:v>0.12104398490771724</c:v>
                </c:pt>
                <c:pt idx="188">
                  <c:v>0.12618155563540989</c:v>
                </c:pt>
                <c:pt idx="189">
                  <c:v>0.13151584846491926</c:v>
                </c:pt>
                <c:pt idx="190">
                  <c:v>0.13705341268771074</c:v>
                </c:pt>
                <c:pt idx="191">
                  <c:v>0.14280097291357421</c:v>
                </c:pt>
                <c:pt idx="192">
                  <c:v>0.14876543199799319</c:v>
                </c:pt>
                <c:pt idx="193">
                  <c:v>0.1549538739449472</c:v>
                </c:pt>
                <c:pt idx="194">
                  <c:v>0.16137356678123579</c:v>
                </c:pt>
                <c:pt idx="195">
                  <c:v>0.16803196539827733</c:v>
                </c:pt>
                <c:pt idx="196">
                  <c:v>0.17493671435720887</c:v>
                </c:pt>
                <c:pt idx="197">
                  <c:v>0.18209565065297881</c:v>
                </c:pt>
                <c:pt idx="198">
                  <c:v>0.18951680643299984</c:v>
                </c:pt>
                <c:pt idx="199">
                  <c:v>0.19720841166578856</c:v>
                </c:pt>
                <c:pt idx="200">
                  <c:v>0.20517889675490356</c:v>
                </c:pt>
                <c:pt idx="201">
                  <c:v>0.21343689509334909</c:v>
                </c:pt>
                <c:pt idx="202">
                  <c:v>0.22199124555350222</c:v>
                </c:pt>
                <c:pt idx="203">
                  <c:v>0.23085099490747504</c:v>
                </c:pt>
                <c:pt idx="204">
                  <c:v>0.24002540017272056</c:v>
                </c:pt>
                <c:pt idx="205">
                  <c:v>0.24952393087754876</c:v>
                </c:pt>
                <c:pt idx="206">
                  <c:v>0.25935627124111721</c:v>
                </c:pt>
                <c:pt idx="207">
                  <c:v>0.26953232226232648</c:v>
                </c:pt>
                <c:pt idx="208">
                  <c:v>0.28006220371194812</c:v>
                </c:pt>
                <c:pt idx="209">
                  <c:v>0.29095625602219305</c:v>
                </c:pt>
                <c:pt idx="210">
                  <c:v>0.30222504206782491</c:v>
                </c:pt>
                <c:pt idx="211">
                  <c:v>0.31387934883281182</c:v>
                </c:pt>
                <c:pt idx="212">
                  <c:v>0.32593018895641174</c:v>
                </c:pt>
                <c:pt idx="213">
                  <c:v>0.3383888021524899</c:v>
                </c:pt>
                <c:pt idx="214">
                  <c:v>0.35126665649577477</c:v>
                </c:pt>
                <c:pt idx="215">
                  <c:v>0.36457544956866261</c:v>
                </c:pt>
                <c:pt idx="216">
                  <c:v>0.37832710946210807</c:v>
                </c:pt>
                <c:pt idx="217">
                  <c:v>0.39253379562405522</c:v>
                </c:pt>
                <c:pt idx="218">
                  <c:v>0.40720789954879283</c:v>
                </c:pt>
                <c:pt idx="219">
                  <c:v>0.42236204530054633</c:v>
                </c:pt>
                <c:pt idx="220">
                  <c:v>0.43800908986456893</c:v>
                </c:pt>
                <c:pt idx="221">
                  <c:v>0.45416212331892919</c:v>
                </c:pt>
                <c:pt idx="222">
                  <c:v>0.47083446882016539</c:v>
                </c:pt>
                <c:pt idx="223">
                  <c:v>0.48803968239590523</c:v>
                </c:pt>
                <c:pt idx="224">
                  <c:v>0.50579155253756058</c:v>
                </c:pt>
                <c:pt idx="225">
                  <c:v>0.5241040995861429</c:v>
                </c:pt>
                <c:pt idx="226">
                  <c:v>0.54299157490426564</c:v>
                </c:pt>
                <c:pt idx="227">
                  <c:v>0.56246845982736382</c:v>
                </c:pt>
                <c:pt idx="228">
                  <c:v>0.58254946438718369</c:v>
                </c:pt>
                <c:pt idx="229">
                  <c:v>0.60324952580059799</c:v>
                </c:pt>
                <c:pt idx="230">
                  <c:v>0.62458380671683333</c:v>
                </c:pt>
                <c:pt idx="231">
                  <c:v>0.64656769321620833</c:v>
                </c:pt>
                <c:pt idx="232">
                  <c:v>0.66921679255354916</c:v>
                </c:pt>
                <c:pt idx="233">
                  <c:v>0.69254693063947736</c:v>
                </c:pt>
                <c:pt idx="234">
                  <c:v>0.71657414925284857</c:v>
                </c:pt>
                <c:pt idx="235">
                  <c:v>0.74131470297767443</c:v>
                </c:pt>
                <c:pt idx="236">
                  <c:v>0.76678505585796553</c:v>
                </c:pt>
                <c:pt idx="237">
                  <c:v>0.79300187776401043</c:v>
                </c:pt>
                <c:pt idx="238">
                  <c:v>0.81998204046374112</c:v>
                </c:pt>
                <c:pt idx="239">
                  <c:v>0.84774261339292445</c:v>
                </c:pt>
                <c:pt idx="240">
                  <c:v>0.8763008591180812</c:v>
                </c:pt>
                <c:pt idx="241">
                  <c:v>0.90567422848615953</c:v>
                </c:pt>
                <c:pt idx="242">
                  <c:v>0.93588035545517223</c:v>
                </c:pt>
                <c:pt idx="243">
                  <c:v>0.96693705160015242</c:v>
                </c:pt>
                <c:pt idx="244">
                  <c:v>0.99886230028898071</c:v>
                </c:pt>
                <c:pt idx="245">
                  <c:v>1.0316742505228547</c:v>
                </c:pt>
                <c:pt idx="246">
                  <c:v>1.0653912104363394</c:v>
                </c:pt>
                <c:pt idx="247">
                  <c:v>1.1000316404522108</c:v>
                </c:pt>
                <c:pt idx="248">
                  <c:v>1.1356141460865083</c:v>
                </c:pt>
                <c:pt idx="249">
                  <c:v>1.1721574703994966</c:v>
                </c:pt>
                <c:pt idx="250">
                  <c:v>1.2096804860884751</c:v>
                </c:pt>
                <c:pt idx="251">
                  <c:v>1.2482021872186753</c:v>
                </c:pt>
                <c:pt idx="252">
                  <c:v>1.2877416805887774</c:v>
                </c:pt>
                <c:pt idx="253">
                  <c:v>1.3283181767278915</c:v>
                </c:pt>
                <c:pt idx="254">
                  <c:v>1.3699509805211578</c:v>
                </c:pt>
                <c:pt idx="255">
                  <c:v>1.4126594814614757</c:v>
                </c:pt>
                <c:pt idx="256">
                  <c:v>1.4564631435252122</c:v>
                </c:pt>
                <c:pt idx="257">
                  <c:v>1.5013814946701303</c:v>
                </c:pt>
                <c:pt idx="258">
                  <c:v>1.5474341159541025</c:v>
                </c:pt>
                <c:pt idx="259">
                  <c:v>1.5946406302736442</c:v>
                </c:pt>
                <c:pt idx="260">
                  <c:v>1.6430206907216354</c:v>
                </c:pt>
                <c:pt idx="261">
                  <c:v>1.6925939685640876</c:v>
                </c:pt>
                <c:pt idx="262">
                  <c:v>1.743380140836182</c:v>
                </c:pt>
                <c:pt idx="263">
                  <c:v>1.7953988775582979</c:v>
                </c:pt>
                <c:pt idx="264">
                  <c:v>1.8486698285731875</c:v>
                </c:pt>
                <c:pt idx="265">
                  <c:v>1.9032126100059514</c:v>
                </c:pt>
                <c:pt idx="266">
                  <c:v>1.9590467903488946</c:v>
                </c:pt>
                <c:pt idx="267">
                  <c:v>2.0161918761739108</c:v>
                </c:pt>
                <c:pt idx="268">
                  <c:v>2.0746672974754885</c:v>
                </c:pt>
                <c:pt idx="269">
                  <c:v>2.1344923926480059</c:v>
                </c:pt>
                <c:pt idx="270">
                  <c:v>2.1956863931014428</c:v>
                </c:pt>
                <c:pt idx="271">
                  <c:v>2.2582684075202337</c:v>
                </c:pt>
                <c:pt idx="272">
                  <c:v>2.3222574057705039</c:v>
                </c:pt>
                <c:pt idx="273">
                  <c:v>2.3876722024615002</c:v>
                </c:pt>
                <c:pt idx="274">
                  <c:v>2.454531440167572</c:v>
                </c:pt>
                <c:pt idx="275">
                  <c:v>2.5228535723176502</c:v>
                </c:pt>
                <c:pt idx="276">
                  <c:v>2.5926568457597416</c:v>
                </c:pt>
                <c:pt idx="277">
                  <c:v>2.6639592830085466</c:v>
                </c:pt>
                <c:pt idx="278">
                  <c:v>2.7367786641848935</c:v>
                </c:pt>
                <c:pt idx="279">
                  <c:v>2.8111325086562751</c:v>
                </c:pt>
                <c:pt idx="280">
                  <c:v>2.8870380563883731</c:v>
                </c:pt>
                <c:pt idx="281">
                  <c:v>2.9645122490181137</c:v>
                </c:pt>
                <c:pt idx="282">
                  <c:v>3.043571710659271</c:v>
                </c:pt>
                <c:pt idx="283">
                  <c:v>3.1242327284524078</c:v>
                </c:pt>
                <c:pt idx="284">
                  <c:v>3.2065112328714256</c:v>
                </c:pt>
                <c:pt idx="285">
                  <c:v>3.2904227777996811</c:v>
                </c:pt>
                <c:pt idx="286">
                  <c:v>3.3759825203891838</c:v>
                </c:pt>
                <c:pt idx="287">
                  <c:v>3.4632052007170375</c:v>
                </c:pt>
                <c:pt idx="288">
                  <c:v>3.5521051212538564</c:v>
                </c:pt>
                <c:pt idx="289">
                  <c:v>3.6426961261595312</c:v>
                </c:pt>
                <c:pt idx="290">
                  <c:v>3.734991580422276</c:v>
                </c:pt>
                <c:pt idx="291">
                  <c:v>3.829004348857481</c:v>
                </c:pt>
                <c:pt idx="292">
                  <c:v>3.9247467749835305</c:v>
                </c:pt>
                <c:pt idx="293">
                  <c:v>4.0222306597922408</c:v>
                </c:pt>
                <c:pt idx="294">
                  <c:v>4.1214672404322226</c:v>
                </c:pt>
                <c:pt idx="295">
                  <c:v>4.2224671688239548</c:v>
                </c:pt>
                <c:pt idx="296">
                  <c:v>4.3252404902259931</c:v>
                </c:pt>
                <c:pt idx="297">
                  <c:v>4.4297966217721596</c:v>
                </c:pt>
                <c:pt idx="298">
                  <c:v>4.5361443310002008</c:v>
                </c:pt>
                <c:pt idx="299">
                  <c:v>4.6442917143928106</c:v>
                </c:pt>
                <c:pt idx="300">
                  <c:v>4.7542461759524857</c:v>
                </c:pt>
                <c:pt idx="301">
                  <c:v>4.8660144058320967</c:v>
                </c:pt>
                <c:pt idx="302">
                  <c:v>4.9796023590435672</c:v>
                </c:pt>
                <c:pt idx="303">
                  <c:v>5.0950152342674508</c:v>
                </c:pt>
                <c:pt idx="304">
                  <c:v>5.2122574527866767</c:v>
                </c:pt>
                <c:pt idx="305">
                  <c:v>5.331332637568047</c:v>
                </c:pt>
                <c:pt idx="306">
                  <c:v>5.4522435925155657</c:v>
                </c:pt>
                <c:pt idx="307">
                  <c:v>5.5749922819199105</c:v>
                </c:pt>
                <c:pt idx="308">
                  <c:v>5.6995798101288173</c:v>
                </c:pt>
                <c:pt idx="309">
                  <c:v>5.8260064014633173</c:v>
                </c:pt>
                <c:pt idx="310">
                  <c:v>5.9542713804052267</c:v>
                </c:pt>
                <c:pt idx="311">
                  <c:v>6.0843731520813265</c:v>
                </c:pt>
                <c:pt idx="312">
                  <c:v>6.2163091830701314</c:v>
                </c:pt>
                <c:pt idx="313">
                  <c:v>6.3500759825571258</c:v>
                </c:pt>
                <c:pt idx="314">
                  <c:v>6.4856690838647157</c:v>
                </c:pt>
                <c:pt idx="315">
                  <c:v>6.6230830263831004</c:v>
                </c:pt>
                <c:pt idx="316">
                  <c:v>6.7623113379285433</c:v>
                </c:pt>
                <c:pt idx="317">
                  <c:v>6.9033465175554483</c:v>
                </c:pt>
                <c:pt idx="318">
                  <c:v>7.0461800188488164</c:v>
                </c:pt>
                <c:pt idx="319">
                  <c:v>7.1908022337235513</c:v>
                </c:pt>
                <c:pt idx="320">
                  <c:v>7.3372024767571862</c:v>
                </c:pt>
                <c:pt idx="321">
                  <c:v>7.4853689700823933</c:v>
                </c:pt>
                <c:pt idx="322">
                  <c:v>7.6352888288656855</c:v>
                </c:pt>
                <c:pt idx="323">
                  <c:v>7.7869480473984476</c:v>
                </c:pt>
                <c:pt idx="324">
                  <c:v>7.9403314858264116</c:v>
                </c:pt>
                <c:pt idx="325">
                  <c:v>8.0954228575433405</c:v>
                </c:pt>
                <c:pt idx="326">
                  <c:v>8.2522047172745481</c:v>
                </c:pt>
                <c:pt idx="327">
                  <c:v>8.4106584498754895</c:v>
                </c:pt>
                <c:pt idx="328">
                  <c:v>8.5707642598704989</c:v>
                </c:pt>
                <c:pt idx="329">
                  <c:v>8.7325011617561543</c:v>
                </c:pt>
                <c:pt idx="330">
                  <c:v>8.8958469710936079</c:v>
                </c:pt>
                <c:pt idx="331">
                  <c:v>9.0607782964135328</c:v>
                </c:pt>
                <c:pt idx="332">
                  <c:v>9.2272705319570694</c:v>
                </c:pt>
                <c:pt idx="333">
                  <c:v>9.3952978512754726</c:v>
                </c:pt>
                <c:pt idx="334">
                  <c:v>9.5648332017106981</c:v>
                </c:pt>
                <c:pt idx="335">
                  <c:v>9.735848299778489</c:v>
                </c:pt>
                <c:pt idx="336">
                  <c:v>9.9083136274750316</c:v>
                </c:pt>
                <c:pt idx="337">
                  <c:v>10.082198429527336</c:v>
                </c:pt>
                <c:pt idx="338">
                  <c:v>10.257470711607027</c:v>
                </c:pt>
                <c:pt idx="339">
                  <c:v>10.434097239526263</c:v>
                </c:pt>
                <c:pt idx="340">
                  <c:v>10.612043539433936</c:v>
                </c:pt>
                <c:pt idx="341">
                  <c:v>10.791273899029203</c:v>
                </c:pt>
                <c:pt idx="342">
                  <c:v>10.971751369808795</c:v>
                </c:pt>
                <c:pt idx="343">
                  <c:v>11.153437770363421</c:v>
                </c:pt>
                <c:pt idx="344">
                  <c:v>11.336293690737865</c:v>
                </c:pt>
                <c:pt idx="345">
                  <c:v>11.520278497868182</c:v>
                </c:pt>
                <c:pt idx="346">
                  <c:v>11.705350342108547</c:v>
                </c:pt>
                <c:pt idx="347">
                  <c:v>11.891466164859207</c:v>
                </c:pt>
                <c:pt idx="348">
                  <c:v>12.078581707305915</c:v>
                </c:pt>
                <c:pt idx="349">
                  <c:v>12.266651520280147</c:v>
                </c:pt>
                <c:pt idx="350">
                  <c:v>12.455628975248217</c:v>
                </c:pt>
                <c:pt idx="351">
                  <c:v>12.645466276436297</c:v>
                </c:pt>
                <c:pt idx="352">
                  <c:v>12.836114474097119</c:v>
                </c:pt>
                <c:pt idx="353">
                  <c:v>13.027523478922998</c:v>
                </c:pt>
                <c:pt idx="354">
                  <c:v>13.219642077608407</c:v>
                </c:pt>
                <c:pt idx="355">
                  <c:v>13.412417949564244</c:v>
                </c:pt>
                <c:pt idx="356">
                  <c:v>13.605797684784593</c:v>
                </c:pt>
                <c:pt idx="357">
                  <c:v>13.799726802865406</c:v>
                </c:pt>
                <c:pt idx="358">
                  <c:v>13.994149773173296</c:v>
                </c:pt>
                <c:pt idx="359">
                  <c:v>14.189010036161237</c:v>
                </c:pt>
                <c:pt idx="360">
                  <c:v>14.384250025826622</c:v>
                </c:pt>
                <c:pt idx="361">
                  <c:v>14.579811193305812</c:v>
                </c:pt>
                <c:pt idx="362">
                  <c:v>14.775634031597793</c:v>
                </c:pt>
                <c:pt idx="363">
                  <c:v>14.971658101408325</c:v>
                </c:pt>
                <c:pt idx="364">
                  <c:v>15.167822058104472</c:v>
                </c:pt>
                <c:pt idx="365">
                  <c:v>15.364063679768014</c:v>
                </c:pt>
                <c:pt idx="366">
                  <c:v>15.560319896334816</c:v>
                </c:pt>
                <c:pt idx="367">
                  <c:v>15.756526819805915</c:v>
                </c:pt>
                <c:pt idx="368">
                  <c:v>15.952619775514483</c:v>
                </c:pt>
                <c:pt idx="369">
                  <c:v>16.148533334431662</c:v>
                </c:pt>
                <c:pt idx="370">
                  <c:v>16.344201346492614</c:v>
                </c:pt>
                <c:pt idx="371">
                  <c:v>16.539556974922949</c:v>
                </c:pt>
                <c:pt idx="372">
                  <c:v>16.734532731544125</c:v>
                </c:pt>
                <c:pt idx="373">
                  <c:v>16.929060513035175</c:v>
                </c:pt>
                <c:pt idx="374">
                  <c:v>17.12307163812666</c:v>
                </c:pt>
                <c:pt idx="375">
                  <c:v>17.31649688570144</c:v>
                </c:pt>
                <c:pt idx="376">
                  <c:v>17.509266533775516</c:v>
                </c:pt>
                <c:pt idx="377">
                  <c:v>17.701310399330858</c:v>
                </c:pt>
                <c:pt idx="378">
                  <c:v>17.89255787897088</c:v>
                </c:pt>
                <c:pt idx="379">
                  <c:v>18.082937990367935</c:v>
                </c:pt>
                <c:pt idx="380">
                  <c:v>18.272379414470937</c:v>
                </c:pt>
                <c:pt idx="381">
                  <c:v>18.460810538440079</c:v>
                </c:pt>
                <c:pt idx="382">
                  <c:v>18.648159499274289</c:v>
                </c:pt>
                <c:pt idx="383">
                  <c:v>18.834354228096117</c:v>
                </c:pt>
                <c:pt idx="384">
                  <c:v>19.01932249505743</c:v>
                </c:pt>
                <c:pt idx="385">
                  <c:v>19.202991954828303</c:v>
                </c:pt>
                <c:pt idx="386">
                  <c:v>19.385290192630485</c:v>
                </c:pt>
                <c:pt idx="387">
                  <c:v>19.566144770775754</c:v>
                </c:pt>
                <c:pt idx="388">
                  <c:v>19.745483275668473</c:v>
                </c:pt>
                <c:pt idx="389">
                  <c:v>19.923233365230885</c:v>
                </c:pt>
                <c:pt idx="390">
                  <c:v>20.099322816708664</c:v>
                </c:pt>
                <c:pt idx="391">
                  <c:v>20.273679574813496</c:v>
                </c:pt>
                <c:pt idx="392">
                  <c:v>20.44623180015866</c:v>
                </c:pt>
                <c:pt idx="393">
                  <c:v>20.616907917942839</c:v>
                </c:pt>
                <c:pt idx="394">
                  <c:v>20.785636666836769</c:v>
                </c:pt>
                <c:pt idx="395">
                  <c:v>20.952347148026643</c:v>
                </c:pt>
                <c:pt idx="396">
                  <c:v>21.116968874367668</c:v>
                </c:pt>
                <c:pt idx="397">
                  <c:v>21.279431819600642</c:v>
                </c:pt>
                <c:pt idx="398">
                  <c:v>21.439666467583972</c:v>
                </c:pt>
                <c:pt idx="399">
                  <c:v>21.597603861493173</c:v>
                </c:pt>
                <c:pt idx="400">
                  <c:v>21.753175652939483</c:v>
                </c:pt>
                <c:pt idx="401">
                  <c:v>21.906314150959098</c:v>
                </c:pt>
                <c:pt idx="402">
                  <c:v>22.05695237082411</c:v>
                </c:pt>
                <c:pt idx="403">
                  <c:v>22.205024082626302</c:v>
                </c:pt>
                <c:pt idx="404">
                  <c:v>22.350463859584686</c:v>
                </c:pt>
                <c:pt idx="405">
                  <c:v>22.493207126027709</c:v>
                </c:pt>
                <c:pt idx="406">
                  <c:v>22.633190205001181</c:v>
                </c:pt>
                <c:pt idx="407">
                  <c:v>22.770350365452867</c:v>
                </c:pt>
                <c:pt idx="408">
                  <c:v>22.904625868945072</c:v>
                </c:pt>
                <c:pt idx="409">
                  <c:v>23.035956015846626</c:v>
                </c:pt>
                <c:pt idx="410">
                  <c:v>23.1642811909561</c:v>
                </c:pt>
                <c:pt idx="411">
                  <c:v>23.289542908508245</c:v>
                </c:pt>
                <c:pt idx="412">
                  <c:v>23.411683856516333</c:v>
                </c:pt>
                <c:pt idx="413">
                  <c:v>23.530647940403334</c:v>
                </c:pt>
                <c:pt idx="414">
                  <c:v>23.646380325875558</c:v>
                </c:pt>
                <c:pt idx="415">
                  <c:v>23.758827480992935</c:v>
                </c:pt>
                <c:pt idx="416">
                  <c:v>23.8679372173908</c:v>
                </c:pt>
                <c:pt idx="417">
                  <c:v>23.973658730608847</c:v>
                </c:pt>
                <c:pt idx="418">
                  <c:v>24.075942639483596</c:v>
                </c:pt>
                <c:pt idx="419">
                  <c:v>24.174741024561708</c:v>
                </c:pt>
                <c:pt idx="420">
                  <c:v>24.270007465492306</c:v>
                </c:pt>
                <c:pt idx="421">
                  <c:v>24.361697077357508</c:v>
                </c:pt>
                <c:pt idx="422">
                  <c:v>24.449766545901401</c:v>
                </c:pt>
                <c:pt idx="423">
                  <c:v>24.534174161618687</c:v>
                </c:pt>
                <c:pt idx="424">
                  <c:v>24.614879852665588</c:v>
                </c:pt>
                <c:pt idx="425">
                  <c:v>24.691845216556516</c:v>
                </c:pt>
                <c:pt idx="426">
                  <c:v>24.765033550611555</c:v>
                </c:pt>
                <c:pt idx="427">
                  <c:v>24.834409881120894</c:v>
                </c:pt>
                <c:pt idx="428">
                  <c:v>24.899940991193755</c:v>
                </c:pt>
                <c:pt idx="429">
                  <c:v>24.961595447260859</c:v>
                </c:pt>
                <c:pt idx="430">
                  <c:v>25.019343624200733</c:v>
                </c:pt>
                <c:pt idx="431">
                  <c:v>25.073157729061847</c:v>
                </c:pt>
                <c:pt idx="432">
                  <c:v>25.123011823353874</c:v>
                </c:pt>
                <c:pt idx="433">
                  <c:v>25.168881843883153</c:v>
                </c:pt>
                <c:pt idx="434">
                  <c:v>25.21074562210886</c:v>
                </c:pt>
                <c:pt idx="435">
                  <c:v>25.248582901998127</c:v>
                </c:pt>
                <c:pt idx="436">
                  <c:v>25.282375356359932</c:v>
                </c:pt>
                <c:pt idx="437">
                  <c:v>25.312106601639375</c:v>
                </c:pt>
                <c:pt idx="438">
                  <c:v>25.337762211155603</c:v>
                </c:pt>
                <c:pt idx="439">
                  <c:v>25.359329726768383</c:v>
                </c:pt>
                <c:pt idx="440">
                  <c:v>25.376798668960141</c:v>
                </c:pt>
                <c:pt idx="441">
                  <c:v>25.390160545322058</c:v>
                </c:pt>
                <c:pt idx="442">
                  <c:v>25.399408857434572</c:v>
                </c:pt>
                <c:pt idx="443">
                  <c:v>25.404539106134504</c:v>
                </c:pt>
                <c:pt idx="444">
                  <c:v>25.405548795162794</c:v>
                </c:pt>
                <c:pt idx="445">
                  <c:v>25.402437433188794</c:v>
                </c:pt>
                <c:pt idx="446">
                  <c:v>25.395206534208707</c:v>
                </c:pt>
                <c:pt idx="447">
                  <c:v>25.38385961631781</c:v>
                </c:pt>
                <c:pt idx="448">
                  <c:v>25.36840219885778</c:v>
                </c:pt>
                <c:pt idx="449">
                  <c:v>25.348841797942463</c:v>
                </c:pt>
                <c:pt idx="450">
                  <c:v>25.325187920367039</c:v>
                </c:pt>
                <c:pt idx="451">
                  <c:v>25.297452055907598</c:v>
                </c:pt>
                <c:pt idx="452">
                  <c:v>25.265647668019781</c:v>
                </c:pt>
                <c:pt idx="453">
                  <c:v>25.229790182947095</c:v>
                </c:pt>
                <c:pt idx="454">
                  <c:v>25.189896977251198</c:v>
                </c:pt>
                <c:pt idx="455">
                  <c:v>25.145987363778232</c:v>
                </c:pt>
                <c:pt idx="456">
                  <c:v>25.098082576077179</c:v>
                </c:pt>
                <c:pt idx="457">
                  <c:v>25.046205751287694</c:v>
                </c:pt>
                <c:pt idx="458">
                  <c:v>24.990381911516849</c:v>
                </c:pt>
                <c:pt idx="459">
                  <c:v>24.93063794372571</c:v>
                </c:pt>
                <c:pt idx="460">
                  <c:v>24.867002578148369</c:v>
                </c:pt>
                <c:pt idx="461">
                  <c:v>24.799506365267703</c:v>
                </c:pt>
                <c:pt idx="462">
                  <c:v>24.728181651373717</c:v>
                </c:pt>
                <c:pt idx="463">
                  <c:v>24.653062552731768</c:v>
                </c:pt>
                <c:pt idx="464">
                  <c:v>24.574184928389634</c:v>
                </c:pt>
                <c:pt idx="465">
                  <c:v>24.491586351653677</c:v>
                </c:pt>
                <c:pt idx="466">
                  <c:v>24.405306080265937</c:v>
                </c:pt>
                <c:pt idx="467">
                  <c:v>24.315385025315287</c:v>
                </c:pt>
                <c:pt idx="468">
                  <c:v>24.22186571891698</c:v>
                </c:pt>
                <c:pt idx="469">
                  <c:v>24.124792280696528</c:v>
                </c:pt>
                <c:pt idx="470">
                  <c:v>24.024210383114688</c:v>
                </c:pt>
                <c:pt idx="471">
                  <c:v>23.920167215671821</c:v>
                </c:pt>
                <c:pt idx="472">
                  <c:v>23.812711448030793</c:v>
                </c:pt>
                <c:pt idx="473">
                  <c:v>23.701893192098773</c:v>
                </c:pt>
                <c:pt idx="474">
                  <c:v>23.587763963109289</c:v>
                </c:pt>
                <c:pt idx="475">
                  <c:v>23.470376639746746</c:v>
                </c:pt>
                <c:pt idx="476">
                  <c:v>23.349785423356636</c:v>
                </c:pt>
                <c:pt idx="477">
                  <c:v>23.226045796285426</c:v>
                </c:pt>
                <c:pt idx="478">
                  <c:v>23.099214479394874</c:v>
                </c:pt>
                <c:pt idx="479">
                  <c:v>22.969349388796289</c:v>
                </c:pt>
                <c:pt idx="480">
                  <c:v>22.83650959185082</c:v>
                </c:pt>
                <c:pt idx="481">
                  <c:v>22.700755262482534</c:v>
                </c:pt>
                <c:pt idx="482">
                  <c:v>22.562147635851435</c:v>
                </c:pt>
                <c:pt idx="483">
                  <c:v>22.4207489624342</c:v>
                </c:pt>
                <c:pt idx="484">
                  <c:v>22.276622461560624</c:v>
                </c:pt>
                <c:pt idx="485">
                  <c:v>22.129832274454238</c:v>
                </c:pt>
                <c:pt idx="486">
                  <c:v>21.980443416825704</c:v>
                </c:pt>
                <c:pt idx="487">
                  <c:v>21.828521731067884</c:v>
                </c:pt>
                <c:pt idx="488">
                  <c:v>21.674133838101582</c:v>
                </c:pt>
                <c:pt idx="489">
                  <c:v>21.517347088921003</c:v>
                </c:pt>
                <c:pt idx="490">
                  <c:v>21.35822951588796</c:v>
                </c:pt>
                <c:pt idx="491">
                  <c:v>21.196849783823907</c:v>
                </c:pt>
                <c:pt idx="492">
                  <c:v>21.033277140948663</c:v>
                </c:pt>
                <c:pt idx="493">
                  <c:v>20.86758136971444</c:v>
                </c:pt>
                <c:pt idx="494">
                  <c:v>20.69983273758379</c:v>
                </c:pt>
                <c:pt idx="495">
                  <c:v>20.530101947799452</c:v>
                </c:pt>
                <c:pt idx="496">
                  <c:v>20.358460090194033</c:v>
                </c:pt>
                <c:pt idx="497">
                  <c:v>20.184978592086736</c:v>
                </c:pt>
                <c:pt idx="498">
                  <c:v>20.009729169314138</c:v>
                </c:pt>
                <c:pt idx="499">
                  <c:v>19.832783777441261</c:v>
                </c:pt>
                <c:pt idx="500">
                  <c:v>19.654214563198725</c:v>
                </c:pt>
                <c:pt idx="501">
                  <c:v>19.474093816191047</c:v>
                </c:pt>
                <c:pt idx="502">
                  <c:v>19.292493920920489</c:v>
                </c:pt>
                <c:pt idx="503">
                  <c:v>19.109487309170103</c:v>
                </c:pt>
                <c:pt idx="504">
                  <c:v>18.925146412788767</c:v>
                </c:pt>
                <c:pt idx="505">
                  <c:v>18.739543616920226</c:v>
                </c:pt>
                <c:pt idx="506">
                  <c:v>18.552751213717247</c:v>
                </c:pt>
                <c:pt idx="507">
                  <c:v>18.364841356580975</c:v>
                </c:pt>
                <c:pt idx="508">
                  <c:v>18.175886014964689</c:v>
                </c:pt>
                <c:pt idx="509">
                  <c:v>17.985956929780116</c:v>
                </c:pt>
                <c:pt idx="510">
                  <c:v>17.795125569443311</c:v>
                </c:pt>
                <c:pt idx="511">
                  <c:v>17.603463086596161</c:v>
                </c:pt>
                <c:pt idx="512">
                  <c:v>17.411040275538273</c:v>
                </c:pt>
                <c:pt idx="513">
                  <c:v>17.217927530402946</c:v>
                </c:pt>
                <c:pt idx="514">
                  <c:v>17.024194804109726</c:v>
                </c:pt>
                <c:pt idx="515">
                  <c:v>16.829911568124722</c:v>
                </c:pt>
                <c:pt idx="516">
                  <c:v>16.635146773058683</c:v>
                </c:pt>
                <c:pt idx="517">
                  <c:v>16.43996881013161</c:v>
                </c:pt>
                <c:pt idx="518">
                  <c:v>16.244445473531162</c:v>
                </c:pt>
                <c:pt idx="519">
                  <c:v>16.048643923691074</c:v>
                </c:pt>
                <c:pt idx="520">
                  <c:v>15.852630651514215</c:v>
                </c:pt>
                <c:pt idx="521">
                  <c:v>15.656471443563738</c:v>
                </c:pt>
                <c:pt idx="522">
                  <c:v>15.460231348244234</c:v>
                </c:pt>
                <c:pt idx="523">
                  <c:v>15.263974642993615</c:v>
                </c:pt>
                <c:pt idx="524">
                  <c:v>15.06776480250487</c:v>
                </c:pt>
                <c:pt idx="525">
                  <c:v>14.871664467995547</c:v>
                </c:pt>
                <c:pt idx="526">
                  <c:v>14.675735417541356</c:v>
                </c:pt>
                <c:pt idx="527">
                  <c:v>14.480038537488946</c:v>
                </c:pt>
                <c:pt idx="528">
                  <c:v>14.284633794961389</c:v>
                </c:pt>
                <c:pt idx="529">
                  <c:v>14.089580211468634</c:v>
                </c:pt>
                <c:pt idx="530">
                  <c:v>13.894935837633573</c:v>
                </c:pt>
                <c:pt idx="531">
                  <c:v>13.700757729043298</c:v>
                </c:pt>
                <c:pt idx="532">
                  <c:v>13.507101923233281</c:v>
                </c:pt>
                <c:pt idx="533">
                  <c:v>13.31402341781131</c:v>
                </c:pt>
                <c:pt idx="534">
                  <c:v>13.121576149726199</c:v>
                </c:pt>
                <c:pt idx="535">
                  <c:v>12.929812975685257</c:v>
                </c:pt>
                <c:pt idx="536">
                  <c:v>12.738785653722921</c:v>
                </c:pt>
                <c:pt idx="537">
                  <c:v>12.548544825921818</c:v>
                </c:pt>
                <c:pt idx="538">
                  <c:v>12.35914000228599</c:v>
                </c:pt>
                <c:pt idx="539">
                  <c:v>12.170619545764971</c:v>
                </c:pt>
                <c:pt idx="540">
                  <c:v>11.983030658425868</c:v>
                </c:pt>
                <c:pt idx="541">
                  <c:v>11.796419368769575</c:v>
                </c:pt>
                <c:pt idx="542">
                  <c:v>11.610830520185843</c:v>
                </c:pt>
                <c:pt idx="543">
                  <c:v>11.426307760540869</c:v>
                </c:pt>
                <c:pt idx="544">
                  <c:v>11.242893532889761</c:v>
                </c:pt>
                <c:pt idx="545">
                  <c:v>11.060629067305197</c:v>
                </c:pt>
                <c:pt idx="546">
                  <c:v>10.879554373812381</c:v>
                </c:pt>
                <c:pt idx="547">
                  <c:v>10.699708236419445</c:v>
                </c:pt>
                <c:pt idx="548">
                  <c:v>10.521128208231172</c:v>
                </c:pt>
                <c:pt idx="549">
                  <c:v>10.343850607633163</c:v>
                </c:pt>
                <c:pt idx="550">
                  <c:v>10.167910515532297</c:v>
                </c:pt>
                <c:pt idx="551">
                  <c:v>9.9933417736386776</c:v>
                </c:pt>
                <c:pt idx="552">
                  <c:v>9.8201769837730044</c:v>
                </c:pt>
                <c:pt idx="553">
                  <c:v>9.6484475081827483</c:v>
                </c:pt>
                <c:pt idx="554">
                  <c:v>9.478183470849384</c:v>
                </c:pt>
                <c:pt idx="555">
                  <c:v>9.3094137597683755</c:v>
                </c:pt>
                <c:pt idx="556">
                  <c:v>9.142166030182544</c:v>
                </c:pt>
                <c:pt idx="557">
                  <c:v>8.9764667087490668</c:v>
                </c:pt>
                <c:pt idx="558">
                  <c:v>8.8123409986192716</c:v>
                </c:pt>
                <c:pt idx="559">
                  <c:v>8.6498128854100997</c:v>
                </c:pt>
                <c:pt idx="560">
                  <c:v>8.4889051440452015</c:v>
                </c:pt>
                <c:pt idx="561">
                  <c:v>8.3296393464432175</c:v>
                </c:pt>
                <c:pt idx="562">
                  <c:v>8.1720358700302196</c:v>
                </c:pt>
                <c:pt idx="563">
                  <c:v>8.0161139070527554</c:v>
                </c:pt>
                <c:pt idx="564">
                  <c:v>7.8618914746674688</c:v>
                </c:pt>
                <c:pt idx="565">
                  <c:v>7.7093854257829637</c:v>
                </c:pt>
                <c:pt idx="566">
                  <c:v>7.5586114606290247</c:v>
                </c:pt>
                <c:pt idx="567">
                  <c:v>7.4095841390281052</c:v>
                </c:pt>
                <c:pt idx="568">
                  <c:v>7.2623168933435878</c:v>
                </c:pt>
                <c:pt idx="569">
                  <c:v>7.1168220420791757</c:v>
                </c:pt>
                <c:pt idx="570">
                  <c:v>6.9731108041033965</c:v>
                </c:pt>
                <c:pt idx="571">
                  <c:v>6.8311933134731566</c:v>
                </c:pt>
                <c:pt idx="572">
                  <c:v>6.691078634830002</c:v>
                </c:pt>
                <c:pt idx="573">
                  <c:v>6.5527747793427666</c:v>
                </c:pt>
                <c:pt idx="574">
                  <c:v>6.4162887211700559</c:v>
                </c:pt>
                <c:pt idx="575">
                  <c:v>6.281626414416106</c:v>
                </c:pt>
                <c:pt idx="576">
                  <c:v>6.1487928105534637</c:v>
                </c:pt>
                <c:pt idx="577">
                  <c:v>6.0177918762859761</c:v>
                </c:pt>
                <c:pt idx="578">
                  <c:v>5.888626611825706</c:v>
                </c:pt>
                <c:pt idx="579">
                  <c:v>5.7612990695573405</c:v>
                </c:pt>
                <c:pt idx="580">
                  <c:v>5.6358103730639426</c:v>
                </c:pt>
                <c:pt idx="581">
                  <c:v>5.5121607364879326</c:v>
                </c:pt>
                <c:pt idx="582">
                  <c:v>5.390349484201435</c:v>
                </c:pt>
                <c:pt idx="583">
                  <c:v>5.2703750707602905</c:v>
                </c:pt>
                <c:pt idx="584">
                  <c:v>5.1522351011163705</c:v>
                </c:pt>
                <c:pt idx="585">
                  <c:v>5.0359263510629368</c:v>
                </c:pt>
                <c:pt idx="586">
                  <c:v>4.921444787888297</c:v>
                </c:pt>
                <c:pt idx="587">
                  <c:v>4.8087855912131152</c:v>
                </c:pt>
                <c:pt idx="588">
                  <c:v>4.6979431739872535</c:v>
                </c:pt>
                <c:pt idx="589">
                  <c:v>4.5889112036222741</c:v>
                </c:pt>
                <c:pt idx="590">
                  <c:v>4.4816826232362068</c:v>
                </c:pt>
                <c:pt idx="591">
                  <c:v>4.3762496729875204</c:v>
                </c:pt>
                <c:pt idx="592">
                  <c:v>4.2726039114757395</c:v>
                </c:pt>
                <c:pt idx="593">
                  <c:v>4.1707362371865404</c:v>
                </c:pt>
                <c:pt idx="594">
                  <c:v>4.0706369099597008</c:v>
                </c:pt>
                <c:pt idx="595">
                  <c:v>3.9722955724586542</c:v>
                </c:pt>
                <c:pt idx="596">
                  <c:v>3.8757012716210371</c:v>
                </c:pt>
                <c:pt idx="597">
                  <c:v>3.7808424800700031</c:v>
                </c:pt>
                <c:pt idx="598">
                  <c:v>3.6877071174667164</c:v>
                </c:pt>
                <c:pt idx="599">
                  <c:v>3.596282571784891</c:v>
                </c:pt>
                <c:pt idx="600">
                  <c:v>3.5065557204888607</c:v>
                </c:pt>
                <c:pt idx="601">
                  <c:v>3.4185129515971848</c:v>
                </c:pt>
                <c:pt idx="602">
                  <c:v>3.3321401846144036</c:v>
                </c:pt>
                <c:pt idx="603">
                  <c:v>3.2474228913140912</c:v>
                </c:pt>
                <c:pt idx="604">
                  <c:v>3.1643461163569899</c:v>
                </c:pt>
                <c:pt idx="605">
                  <c:v>3.0828944977285944</c:v>
                </c:pt>
                <c:pt idx="606">
                  <c:v>3.0030522869810938</c:v>
                </c:pt>
                <c:pt idx="607">
                  <c:v>2.9248033692652782</c:v>
                </c:pt>
                <c:pt idx="608">
                  <c:v>2.848131283138561</c:v>
                </c:pt>
                <c:pt idx="609">
                  <c:v>2.7730192401358829</c:v>
                </c:pt>
                <c:pt idx="610">
                  <c:v>2.699450144090858</c:v>
                </c:pt>
                <c:pt idx="611">
                  <c:v>2.6274066101952198</c:v>
                </c:pt>
                <c:pt idx="612">
                  <c:v>2.5568709837850858</c:v>
                </c:pt>
                <c:pt idx="613">
                  <c:v>2.4878253588433137</c:v>
                </c:pt>
                <c:pt idx="614">
                  <c:v>2.42025159620772</c:v>
                </c:pt>
                <c:pt idx="615">
                  <c:v>2.354131341475596</c:v>
                </c:pt>
                <c:pt idx="616">
                  <c:v>2.2894460425955363</c:v>
                </c:pt>
                <c:pt idx="617">
                  <c:v>2.2261769671381826</c:v>
                </c:pt>
                <c:pt idx="618">
                  <c:v>2.1643052192380536</c:v>
                </c:pt>
                <c:pt idx="619">
                  <c:v>2.1038117561992946</c:v>
                </c:pt>
                <c:pt idx="620">
                  <c:v>2.0446774047586334</c:v>
                </c:pt>
                <c:pt idx="621">
                  <c:v>1.9868828769995248</c:v>
                </c:pt>
                <c:pt idx="622">
                  <c:v>1.930408785911899</c:v>
                </c:pt>
                <c:pt idx="623">
                  <c:v>1.8752356605926126</c:v>
                </c:pt>
                <c:pt idx="624">
                  <c:v>1.8213439610821207</c:v>
                </c:pt>
                <c:pt idx="625">
                  <c:v>1.7687140928335197</c:v>
                </c:pt>
                <c:pt idx="626">
                  <c:v>1.717326420810543</c:v>
                </c:pt>
                <c:pt idx="627">
                  <c:v>1.6671612832116984</c:v>
                </c:pt>
                <c:pt idx="628">
                  <c:v>1.6181990048181571</c:v>
                </c:pt>
                <c:pt idx="629">
                  <c:v>1.570419909963539</c:v>
                </c:pt>
                <c:pt idx="630">
                  <c:v>1.5238043351241854</c:v>
                </c:pt>
                <c:pt idx="631">
                  <c:v>1.4783326411290172</c:v>
                </c:pt>
                <c:pt idx="632">
                  <c:v>1.433985224988481</c:v>
                </c:pt>
                <c:pt idx="633">
                  <c:v>1.3907425313425739</c:v>
                </c:pt>
                <c:pt idx="634">
                  <c:v>1.348585063528303</c:v>
                </c:pt>
                <c:pt idx="635">
                  <c:v>1.3074933942674316</c:v>
                </c:pt>
                <c:pt idx="636">
                  <c:v>1.2674481759756804</c:v>
                </c:pt>
                <c:pt idx="637">
                  <c:v>1.2284301506950106</c:v>
                </c:pt>
                <c:pt idx="638">
                  <c:v>1.190420159650917</c:v>
                </c:pt>
                <c:pt idx="639">
                  <c:v>1.1533991524370979</c:v>
                </c:pt>
                <c:pt idx="640">
                  <c:v>1.1173481958301452</c:v>
                </c:pt>
                <c:pt idx="641">
                  <c:v>1.082248482237272</c:v>
                </c:pt>
                <c:pt idx="642">
                  <c:v>1.0480813377803793</c:v>
                </c:pt>
                <c:pt idx="643">
                  <c:v>1.0148282300201072</c:v>
                </c:pt>
                <c:pt idx="644">
                  <c:v>0.98247077532376015</c:v>
                </c:pt>
                <c:pt idx="645">
                  <c:v>0.95099074588131205</c:v>
                </c:pt>
                <c:pt idx="646">
                  <c:v>0.92037007637391099</c:v>
                </c:pt>
                <c:pt idx="647">
                  <c:v>0.89059087029960693</c:v>
                </c:pt>
                <c:pt idx="648">
                  <c:v>0.86163540596120447</c:v>
                </c:pt>
                <c:pt idx="649">
                  <c:v>0.83348614212140326</c:v>
                </c:pt>
                <c:pt idx="650">
                  <c:v>0.8061257233305591</c:v>
                </c:pt>
                <c:pt idx="651">
                  <c:v>0.77953698493262635</c:v>
                </c:pt>
                <c:pt idx="652">
                  <c:v>0.75370295775499108</c:v>
                </c:pt>
                <c:pt idx="653">
                  <c:v>0.72860687248809242</c:v>
                </c:pt>
                <c:pt idx="654">
                  <c:v>0.70423216376085451</c:v>
                </c:pt>
                <c:pt idx="655">
                  <c:v>0.68056247391813229</c:v>
                </c:pt>
                <c:pt idx="656">
                  <c:v>0.65758165650645906</c:v>
                </c:pt>
                <c:pt idx="657">
                  <c:v>0.63527377947453068</c:v>
                </c:pt>
                <c:pt idx="658">
                  <c:v>0.6136231280949398</c:v>
                </c:pt>
                <c:pt idx="659">
                  <c:v>0.5926142076137898</c:v>
                </c:pt>
                <c:pt idx="660">
                  <c:v>0.57223174563487644</c:v>
                </c:pt>
                <c:pt idx="661">
                  <c:v>0.55246069424520605</c:v>
                </c:pt>
                <c:pt idx="662">
                  <c:v>0.53328623188866531</c:v>
                </c:pt>
                <c:pt idx="663">
                  <c:v>0.51469376499472641</c:v>
                </c:pt>
                <c:pt idx="664">
                  <c:v>0.49666892936907808</c:v>
                </c:pt>
                <c:pt idx="665">
                  <c:v>0.47919759135312789</c:v>
                </c:pt>
                <c:pt idx="666">
                  <c:v>0.46226584875931098</c:v>
                </c:pt>
                <c:pt idx="667">
                  <c:v>0.44586003158917664</c:v>
                </c:pt>
                <c:pt idx="668">
                  <c:v>0.42996670254119707</c:v>
                </c:pt>
                <c:pt idx="669">
                  <c:v>0.41457265731524218</c:v>
                </c:pt>
                <c:pt idx="670">
                  <c:v>0.39966492472065374</c:v>
                </c:pt>
                <c:pt idx="671">
                  <c:v>0.38523076659480354</c:v>
                </c:pt>
                <c:pt idx="672">
                  <c:v>0.3712576775390114</c:v>
                </c:pt>
                <c:pt idx="673">
                  <c:v>0.35773338447862907</c:v>
                </c:pt>
                <c:pt idx="674">
                  <c:v>0.34464584605407228</c:v>
                </c:pt>
                <c:pt idx="675">
                  <c:v>0.33198325184950417</c:v>
                </c:pt>
                <c:pt idx="676">
                  <c:v>0.31973402146583185</c:v>
                </c:pt>
                <c:pt idx="677">
                  <c:v>0.30788680344457964</c:v>
                </c:pt>
                <c:pt idx="678">
                  <c:v>0.29643047404916656</c:v>
                </c:pt>
                <c:pt idx="679">
                  <c:v>0.28535413590999514</c:v>
                </c:pt>
                <c:pt idx="680">
                  <c:v>0.27464711653970281</c:v>
                </c:pt>
                <c:pt idx="681">
                  <c:v>0.2642989667248159</c:v>
                </c:pt>
                <c:pt idx="682">
                  <c:v>0.25429945879996751</c:v>
                </c:pt>
                <c:pt idx="683">
                  <c:v>0.24463858481072898</c:v>
                </c:pt>
                <c:pt idx="684">
                  <c:v>0.23530655457100622</c:v>
                </c:pt>
                <c:pt idx="685">
                  <c:v>0.22629379362084126</c:v>
                </c:pt>
                <c:pt idx="686">
                  <c:v>0.21759094109035923</c:v>
                </c:pt>
                <c:pt idx="687">
                  <c:v>0.20918884747546945</c:v>
                </c:pt>
                <c:pt idx="688">
                  <c:v>0.20107857233083434</c:v>
                </c:pt>
                <c:pt idx="689">
                  <c:v>0.1932513818854758</c:v>
                </c:pt>
                <c:pt idx="690">
                  <c:v>0.18569874658629587</c:v>
                </c:pt>
                <c:pt idx="691">
                  <c:v>0.17841233857463862</c:v>
                </c:pt>
                <c:pt idx="692">
                  <c:v>0.17138402910091449</c:v>
                </c:pt>
                <c:pt idx="693">
                  <c:v>0.16460588588216768</c:v>
                </c:pt>
                <c:pt idx="694">
                  <c:v>0.1580701704073523</c:v>
                </c:pt>
                <c:pt idx="695">
                  <c:v>0.15176933519494248</c:v>
                </c:pt>
                <c:pt idx="696">
                  <c:v>0.14569602100738072</c:v>
                </c:pt>
                <c:pt idx="697">
                  <c:v>0.13984305402672972</c:v>
                </c:pt>
                <c:pt idx="698">
                  <c:v>0.13420344299577419</c:v>
                </c:pt>
                <c:pt idx="699">
                  <c:v>0.1287703763286745</c:v>
                </c:pt>
                <c:pt idx="700">
                  <c:v>0.12353721919515546</c:v>
                </c:pt>
                <c:pt idx="701">
                  <c:v>0.11849751058207322</c:v>
                </c:pt>
                <c:pt idx="702">
                  <c:v>0.11364496033608</c:v>
                </c:pt>
                <c:pt idx="703">
                  <c:v>0.10897344619097266</c:v>
                </c:pt>
                <c:pt idx="704">
                  <c:v>0.10447701078318368</c:v>
                </c:pt>
                <c:pt idx="705">
                  <c:v>0.1001498586587438</c:v>
                </c:pt>
                <c:pt idx="706">
                  <c:v>9.5986353274920361E-2</c:v>
                </c:pt>
                <c:pt idx="707">
                  <c:v>9.1981013999607272E-2</c:v>
                </c:pt>
                <c:pt idx="708">
                  <c:v>8.8128513111420156E-2</c:v>
                </c:pt>
                <c:pt idx="709">
                  <c:v>8.4423672803322844E-2</c:v>
                </c:pt>
                <c:pt idx="710">
                  <c:v>8.0861462192496569E-2</c:v>
                </c:pt>
                <c:pt idx="711">
                  <c:v>7.7436994339034851E-2</c:v>
                </c:pt>
                <c:pt idx="712">
                  <c:v>7.4145523275936168E-2</c:v>
                </c:pt>
                <c:pt idx="713">
                  <c:v>7.09824410527434E-2</c:v>
                </c:pt>
                <c:pt idx="714">
                  <c:v>6.7943274795071312E-2</c:v>
                </c:pt>
                <c:pt idx="715">
                  <c:v>6.5023683782143682E-2</c:v>
                </c:pt>
                <c:pt idx="716">
                  <c:v>6.2219456544357656E-2</c:v>
                </c:pt>
                <c:pt idx="717">
                  <c:v>5.9526507982778559E-2</c:v>
                </c:pt>
                <c:pt idx="718">
                  <c:v>5.6940876512368191E-2</c:v>
                </c:pt>
                <c:pt idx="719">
                  <c:v>5.445872123064064E-2</c:v>
                </c:pt>
                <c:pt idx="720">
                  <c:v>5.2076319113341901E-2</c:v>
                </c:pt>
                <c:pt idx="721">
                  <c:v>4.9790062238647556E-2</c:v>
                </c:pt>
                <c:pt idx="722">
                  <c:v>4.7596455041278594E-2</c:v>
                </c:pt>
                <c:pt idx="723">
                  <c:v>4.5492111597839176E-2</c:v>
                </c:pt>
                <c:pt idx="724">
                  <c:v>4.3473752944589522E-2</c:v>
                </c:pt>
                <c:pt idx="725">
                  <c:v>4.1538204428776454E-2</c:v>
                </c:pt>
                <c:pt idx="726">
                  <c:v>3.9682393094559634E-2</c:v>
                </c:pt>
                <c:pt idx="727">
                  <c:v>3.7903345104484086E-2</c:v>
                </c:pt>
                <c:pt idx="728">
                  <c:v>3.6198183197371225E-2</c:v>
                </c:pt>
                <c:pt idx="729">
                  <c:v>3.4564124183417512E-2</c:v>
                </c:pt>
                <c:pt idx="730">
                  <c:v>3.2998476477217688E-2</c:v>
                </c:pt>
                <c:pt idx="731">
                  <c:v>3.1498637669350946E-2</c:v>
                </c:pt>
                <c:pt idx="732">
                  <c:v>3.0062092137100208E-2</c:v>
                </c:pt>
                <c:pt idx="733">
                  <c:v>2.8686408694802851E-2</c:v>
                </c:pt>
                <c:pt idx="734">
                  <c:v>2.7369238284267124E-2</c:v>
                </c:pt>
                <c:pt idx="735">
                  <c:v>2.6108311705622111E-2</c:v>
                </c:pt>
                <c:pt idx="736">
                  <c:v>2.4901437388909039E-2</c:v>
                </c:pt>
                <c:pt idx="737">
                  <c:v>2.3746499206661012E-2</c:v>
                </c:pt>
                <c:pt idx="738">
                  <c:v>2.2641454327663166E-2</c:v>
                </c:pt>
                <c:pt idx="739">
                  <c:v>2.1584331112028801E-2</c:v>
                </c:pt>
                <c:pt idx="740">
                  <c:v>2.0573227047676886E-2</c:v>
                </c:pt>
                <c:pt idx="741">
                  <c:v>1.960630672824426E-2</c:v>
                </c:pt>
                <c:pt idx="742">
                  <c:v>1.8681799872420898E-2</c:v>
                </c:pt>
                <c:pt idx="743">
                  <c:v>1.7797999384648974E-2</c:v>
                </c:pt>
                <c:pt idx="744">
                  <c:v>1.6953259457084854E-2</c:v>
                </c:pt>
                <c:pt idx="745">
                  <c:v>1.6145993712681213E-2</c:v>
                </c:pt>
                <c:pt idx="746">
                  <c:v>1.5374673389208579E-2</c:v>
                </c:pt>
                <c:pt idx="747">
                  <c:v>1.4637825563997887E-2</c:v>
                </c:pt>
                <c:pt idx="748">
                  <c:v>1.3934031419151605E-2</c:v>
                </c:pt>
                <c:pt idx="749">
                  <c:v>1.3261924546937486E-2</c:v>
                </c:pt>
                <c:pt idx="750">
                  <c:v>1.2620189295048991E-2</c:v>
                </c:pt>
                <c:pt idx="751">
                  <c:v>1.2007559151386763E-2</c:v>
                </c:pt>
                <c:pt idx="752">
                  <c:v>1.142281516798868E-2</c:v>
                </c:pt>
                <c:pt idx="753">
                  <c:v>1.0864784423710482E-2</c:v>
                </c:pt>
                <c:pt idx="754">
                  <c:v>1.0332338525235692E-2</c:v>
                </c:pt>
                <c:pt idx="755">
                  <c:v>9.8243921459710837E-3</c:v>
                </c:pt>
                <c:pt idx="756">
                  <c:v>9.3399016023641337E-3</c:v>
                </c:pt>
                <c:pt idx="757">
                  <c:v>8.8778634671595746E-3</c:v>
                </c:pt>
                <c:pt idx="758">
                  <c:v>8.437313219095648E-3</c:v>
                </c:pt>
                <c:pt idx="759">
                  <c:v>8.0173239285243371E-3</c:v>
                </c:pt>
                <c:pt idx="760">
                  <c:v>7.6170049784257407E-3</c:v>
                </c:pt>
                <c:pt idx="761">
                  <c:v>7.2355008202739024E-3</c:v>
                </c:pt>
                <c:pt idx="762">
                  <c:v>6.8719897641998469E-3</c:v>
                </c:pt>
                <c:pt idx="763">
                  <c:v>6.5256828028869155E-3</c:v>
                </c:pt>
                <c:pt idx="764">
                  <c:v>6.1958224686247971E-3</c:v>
                </c:pt>
                <c:pt idx="765">
                  <c:v>5.8816817229405518E-3</c:v>
                </c:pt>
                <c:pt idx="766">
                  <c:v>5.5825628782180427E-3</c:v>
                </c:pt>
                <c:pt idx="767">
                  <c:v>5.2977965507119218E-3</c:v>
                </c:pt>
                <c:pt idx="768">
                  <c:v>5.0267406443568335E-3</c:v>
                </c:pt>
                <c:pt idx="769">
                  <c:v>4.7687793647699537E-3</c:v>
                </c:pt>
                <c:pt idx="770">
                  <c:v>4.5233222628411974E-3</c:v>
                </c:pt>
                <c:pt idx="771">
                  <c:v>4.2898033073043816E-3</c:v>
                </c:pt>
                <c:pt idx="772">
                  <c:v>4.0676799856812391E-3</c:v>
                </c:pt>
                <c:pt idx="773">
                  <c:v>3.8564324329902677E-3</c:v>
                </c:pt>
                <c:pt idx="774">
                  <c:v>3.6555625876129004E-3</c:v>
                </c:pt>
                <c:pt idx="775">
                  <c:v>3.4645933737110801E-3</c:v>
                </c:pt>
                <c:pt idx="776">
                  <c:v>3.2830679095919146E-3</c:v>
                </c:pt>
                <c:pt idx="777">
                  <c:v>3.1105487414185744E-3</c:v>
                </c:pt>
                <c:pt idx="778">
                  <c:v>2.9466171016691157E-3</c:v>
                </c:pt>
                <c:pt idx="779">
                  <c:v>2.7908721917494529E-3</c:v>
                </c:pt>
                <c:pt idx="780">
                  <c:v>2.64293048817086E-3</c:v>
                </c:pt>
                <c:pt idx="781">
                  <c:v>2.5024250717074308E-3</c:v>
                </c:pt>
                <c:pt idx="782">
                  <c:v>2.3690049789543998E-3</c:v>
                </c:pt>
                <c:pt idx="783">
                  <c:v>2.2423345757142193E-3</c:v>
                </c:pt>
                <c:pt idx="784">
                  <c:v>2.1220929516432762E-3</c:v>
                </c:pt>
                <c:pt idx="785">
                  <c:v>2.0079733355992634E-3</c:v>
                </c:pt>
                <c:pt idx="786">
                  <c:v>1.8996825311359336E-3</c:v>
                </c:pt>
                <c:pt idx="787">
                  <c:v>1.7969403715994202E-3</c:v>
                </c:pt>
                <c:pt idx="788">
                  <c:v>1.699479194288008E-3</c:v>
                </c:pt>
                <c:pt idx="789">
                  <c:v>1.6070433331451248E-3</c:v>
                </c:pt>
                <c:pt idx="790">
                  <c:v>1.5193886294634761E-3</c:v>
                </c:pt>
                <c:pt idx="791">
                  <c:v>1.4362819600866913E-3</c:v>
                </c:pt>
                <c:pt idx="792">
                  <c:v>1.3575007826032951E-3</c:v>
                </c:pt>
                <c:pt idx="793">
                  <c:v>1.282832697036758E-3</c:v>
                </c:pt>
                <c:pt idx="794">
                  <c:v>1.2120750235440994E-3</c:v>
                </c:pt>
                <c:pt idx="795">
                  <c:v>1.1450343956446343E-3</c:v>
                </c:pt>
                <c:pt idx="796">
                  <c:v>1.0815263685095705E-3</c:v>
                </c:pt>
                <c:pt idx="797">
                  <c:v>1.0213750418523865E-3</c:v>
                </c:pt>
                <c:pt idx="798">
                  <c:v>9.6441269696918841E-4</c:v>
                </c:pt>
                <c:pt idx="799">
                  <c:v>9.1047944748767783E-4</c:v>
                </c:pt>
                <c:pt idx="800">
                  <c:v>8.5942290339259151E-4</c:v>
                </c:pt>
                <c:pt idx="801">
                  <c:v>8.1109784790509487E-4</c:v>
                </c:pt>
                <c:pt idx="802">
                  <c:v>7.6536592680284427E-4</c:v>
                </c:pt>
                <c:pt idx="803">
                  <c:v>7.2209534977693427E-4</c:v>
                </c:pt>
                <c:pt idx="804">
                  <c:v>6.8116060343135056E-4</c:v>
                </c:pt>
                <c:pt idx="805">
                  <c:v>6.4244217553985892E-4</c:v>
                </c:pt>
                <c:pt idx="806">
                  <c:v>6.0582629018462021E-4</c:v>
                </c:pt>
                <c:pt idx="807">
                  <c:v>5.7120465341010463E-4</c:v>
                </c:pt>
                <c:pt idx="808">
                  <c:v>5.3847420903499845E-4</c:v>
                </c:pt>
                <c:pt idx="809">
                  <c:v>5.0753690427405229E-4</c:v>
                </c:pt>
                <c:pt idx="810">
                  <c:v>4.7829946483075479E-4</c:v>
                </c:pt>
                <c:pt idx="811">
                  <c:v>4.5067317913075191E-4</c:v>
                </c:pt>
                <c:pt idx="812">
                  <c:v>4.2457369137474682E-4</c:v>
                </c:pt>
                <c:pt idx="813">
                  <c:v>3.9992080309840224E-4</c:v>
                </c:pt>
                <c:pt idx="814">
                  <c:v>3.7663828293539993E-4</c:v>
                </c:pt>
                <c:pt idx="815">
                  <c:v>3.5465368428835522E-4</c:v>
                </c:pt>
                <c:pt idx="816">
                  <c:v>3.3389817062065536E-4</c:v>
                </c:pt>
                <c:pt idx="817">
                  <c:v>3.1430634809063919E-4</c:v>
                </c:pt>
                <c:pt idx="818">
                  <c:v>2.9581610525761611E-4</c:v>
                </c:pt>
                <c:pt idx="819">
                  <c:v>2.7836845959728029E-4</c:v>
                </c:pt>
                <c:pt idx="820">
                  <c:v>2.6190741057193661E-4</c:v>
                </c:pt>
                <c:pt idx="821">
                  <c:v>2.4637979900869674E-4</c:v>
                </c:pt>
                <c:pt idx="822">
                  <c:v>2.3173517254638197E-4</c:v>
                </c:pt>
                <c:pt idx="823">
                  <c:v>2.1792565691933951E-4</c:v>
                </c:pt>
                <c:pt idx="824">
                  <c:v>2.0490583285363132E-4</c:v>
                </c:pt>
                <c:pt idx="825">
                  <c:v>1.9263261835825762E-4</c:v>
                </c:pt>
                <c:pt idx="826">
                  <c:v>1.8106515620101493E-4</c:v>
                </c:pt>
                <c:pt idx="827">
                  <c:v>1.7016470636547533E-4</c:v>
                </c:pt>
                <c:pt idx="828">
                  <c:v>1.5989454329223298E-4</c:v>
                </c:pt>
                <c:pt idx="829">
                  <c:v>1.5021985771412481E-4</c:v>
                </c:pt>
                <c:pt idx="830">
                  <c:v>1.4110766290149597E-4</c:v>
                </c:pt>
                <c:pt idx="831">
                  <c:v>1.3252670513982893E-4</c:v>
                </c:pt>
                <c:pt idx="832">
                  <c:v>1.2444737826811534E-4</c:v>
                </c:pt>
                <c:pt idx="833">
                  <c:v>1.1684164211230051E-4</c:v>
                </c:pt>
                <c:pt idx="834">
                  <c:v>1.0968294465387923E-4</c:v>
                </c:pt>
                <c:pt idx="835">
                  <c:v>1.0294614777936715E-4</c:v>
                </c:pt>
                <c:pt idx="836">
                  <c:v>9.660745646183894E-5</c:v>
                </c:pt>
                <c:pt idx="837">
                  <c:v>9.0644351231056238E-5</c:v>
                </c:pt>
                <c:pt idx="838">
                  <c:v>8.503552379389037E-5</c:v>
                </c:pt>
                <c:pt idx="839">
                  <c:v>7.9760815671785603E-5</c:v>
                </c:pt>
                <c:pt idx="840">
                  <c:v>7.4801159726898731E-5</c:v>
                </c:pt>
                <c:pt idx="841">
                  <c:v>7.0138524453314E-5</c:v>
                </c:pt>
                <c:pt idx="842">
                  <c:v>6.5755860914342131E-5</c:v>
                </c:pt>
                <c:pt idx="843">
                  <c:v>6.1637052211393486E-5</c:v>
                </c:pt>
                <c:pt idx="844">
                  <c:v>5.7766865374260974E-5</c:v>
                </c:pt>
                <c:pt idx="845">
                  <c:v>5.4130905566860158E-5</c:v>
                </c:pt>
                <c:pt idx="846">
                  <c:v>5.0715572506554999E-5</c:v>
                </c:pt>
                <c:pt idx="847">
                  <c:v>4.7508018999156909E-5</c:v>
                </c:pt>
                <c:pt idx="848">
                  <c:v>4.4496111495505756E-5</c:v>
                </c:pt>
                <c:pt idx="849">
                  <c:v>4.1668392579258159E-5</c:v>
                </c:pt>
                <c:pt idx="850">
                  <c:v>3.9014045299087279E-5</c:v>
                </c:pt>
                <c:pt idx="851">
                  <c:v>3.6522859261968639E-5</c:v>
                </c:pt>
                <c:pt idx="852">
                  <c:v>3.4185198407582144E-5</c:v>
                </c:pt>
                <c:pt idx="853">
                  <c:v>3.1991970387097126E-5</c:v>
                </c:pt>
                <c:pt idx="854">
                  <c:v>2.993459747274172E-5</c:v>
                </c:pt>
                <c:pt idx="855">
                  <c:v>2.8004988927578328E-5</c:v>
                </c:pt>
                <c:pt idx="856">
                  <c:v>2.6195514767824289E-5</c:v>
                </c:pt>
                <c:pt idx="857">
                  <c:v>2.4498980852878016E-5</c:v>
                </c:pt>
                <c:pt idx="858">
                  <c:v>2.2908605240920063E-5</c:v>
                </c:pt>
                <c:pt idx="859">
                  <c:v>2.1417995750582986E-5</c:v>
                </c:pt>
                <c:pt idx="860">
                  <c:v>2.0021128671706333E-5</c:v>
                </c:pt>
                <c:pt idx="861">
                  <c:v>1.8712328570626144E-5</c:v>
                </c:pt>
                <c:pt idx="862">
                  <c:v>1.7486249137791508E-5</c:v>
                </c:pt>
                <c:pt idx="863">
                  <c:v>1.6337855027757702E-5</c:v>
                </c:pt>
                <c:pt idx="864">
                  <c:v>1.5262404643775105E-5</c:v>
                </c:pt>
                <c:pt idx="865">
                  <c:v>1.4255433821286413E-5</c:v>
                </c:pt>
                <c:pt idx="866">
                  <c:v>1.3312740366651321E-5</c:v>
                </c:pt>
                <c:pt idx="867">
                  <c:v>1.2430369409353123E-5</c:v>
                </c:pt>
                <c:pt idx="868">
                  <c:v>1.1604599527798541E-5</c:v>
                </c:pt>
                <c:pt idx="869">
                  <c:v>1.0831929610608677E-5</c:v>
                </c:pt>
                <c:pt idx="870">
                  <c:v>1.0109066417013425E-5</c:v>
                </c:pt>
                <c:pt idx="871">
                  <c:v>9.432912801609093E-6</c:v>
                </c:pt>
                <c:pt idx="872">
                  <c:v>8.800556570321088E-6</c:v>
                </c:pt>
                <c:pt idx="873">
                  <c:v>8.2092599359296961E-6</c:v>
                </c:pt>
                <c:pt idx="874">
                  <c:v>7.6564495429747846E-6</c:v>
                </c:pt>
                <c:pt idx="875">
                  <c:v>7.1397070332505845E-6</c:v>
                </c:pt>
                <c:pt idx="876">
                  <c:v>6.6567601244409604E-6</c:v>
                </c:pt>
                <c:pt idx="877">
                  <c:v>6.2054741757293015E-6</c:v>
                </c:pt>
                <c:pt idx="878">
                  <c:v>5.7838442154468696E-6</c:v>
                </c:pt>
                <c:pt idx="879">
                  <c:v>5.3899874070012475E-6</c:v>
                </c:pt>
                <c:pt idx="880">
                  <c:v>5.0221359304552466E-6</c:v>
                </c:pt>
                <c:pt idx="881">
                  <c:v>4.6786302582058356E-6</c:v>
                </c:pt>
                <c:pt idx="882">
                  <c:v>4.3579128042475527E-6</c:v>
                </c:pt>
                <c:pt idx="883">
                  <c:v>4.0585219274925283E-6</c:v>
                </c:pt>
              </c:numCache>
            </c:numRef>
          </c:yVal>
          <c:smooth val="0"/>
          <c:extLst>
            <c:ext xmlns:c16="http://schemas.microsoft.com/office/drawing/2014/chart" uri="{C3380CC4-5D6E-409C-BE32-E72D297353CC}">
              <c16:uniqueId val="{00000000-C433-0D4A-B100-D44DD69B9BEF}"/>
            </c:ext>
          </c:extLst>
        </c:ser>
        <c:dLbls>
          <c:showLegendKey val="0"/>
          <c:showVal val="0"/>
          <c:showCatName val="0"/>
          <c:showSerName val="0"/>
          <c:showPercent val="0"/>
          <c:showBubbleSize val="0"/>
        </c:dLbls>
        <c:axId val="1014642575"/>
        <c:axId val="1014644223"/>
      </c:scatterChart>
      <c:valAx>
        <c:axId val="101464257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90-day Libor on August 14, 2025</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644223"/>
        <c:crosses val="autoZero"/>
        <c:crossBetween val="midCat"/>
      </c:valAx>
      <c:valAx>
        <c:axId val="1014644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6425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177800</xdr:colOff>
      <xdr:row>15</xdr:row>
      <xdr:rowOff>50800</xdr:rowOff>
    </xdr:from>
    <xdr:to>
      <xdr:col>16</xdr:col>
      <xdr:colOff>571500</xdr:colOff>
      <xdr:row>46</xdr:row>
      <xdr:rowOff>165100</xdr:rowOff>
    </xdr:to>
    <xdr:graphicFrame macro="">
      <xdr:nvGraphicFramePr>
        <xdr:cNvPr id="3" name="Chart 2">
          <a:extLst>
            <a:ext uri="{FF2B5EF4-FFF2-40B4-BE49-F238E27FC236}">
              <a16:creationId xmlns:a16="http://schemas.microsoft.com/office/drawing/2014/main" id="{49AEDEC6-F8C2-0F43-BBF2-BABC9CB92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16</xdr:col>
      <xdr:colOff>393700</xdr:colOff>
      <xdr:row>89</xdr:row>
      <xdr:rowOff>114300</xdr:rowOff>
    </xdr:to>
    <xdr:graphicFrame macro="">
      <xdr:nvGraphicFramePr>
        <xdr:cNvPr id="4" name="Chart 3">
          <a:extLst>
            <a:ext uri="{FF2B5EF4-FFF2-40B4-BE49-F238E27FC236}">
              <a16:creationId xmlns:a16="http://schemas.microsoft.com/office/drawing/2014/main" id="{1BF4DC38-A7A5-B74D-964E-C3A2D9511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0.47706</cdr:x>
      <cdr:y>0.2198</cdr:y>
    </cdr:from>
    <cdr:to>
      <cdr:x>0.4789</cdr:x>
      <cdr:y>0.90891</cdr:y>
    </cdr:to>
    <cdr:cxnSp macro="">
      <cdr:nvCxnSpPr>
        <cdr:cNvPr id="3" name="Straight Connector 2">
          <a:extLst xmlns:a="http://schemas.openxmlformats.org/drawingml/2006/main">
            <a:ext uri="{FF2B5EF4-FFF2-40B4-BE49-F238E27FC236}">
              <a16:creationId xmlns:a16="http://schemas.microsoft.com/office/drawing/2014/main" id="{6CE537FE-42CB-9B40-B14E-131C1AAC69AA}"/>
            </a:ext>
          </a:extLst>
        </cdr:cNvPr>
        <cdr:cNvCxnSpPr/>
      </cdr:nvCxnSpPr>
      <cdr:spPr>
        <a:xfrm xmlns:a="http://schemas.openxmlformats.org/drawingml/2006/main">
          <a:off x="6604000" y="1409700"/>
          <a:ext cx="25400" cy="4419600"/>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1FB83-1F96-5D4C-A2C8-6D8F5ADB1BB2}">
  <sheetPr codeName="Sheet1"/>
  <dimension ref="A1:U884"/>
  <sheetViews>
    <sheetView tabSelected="1" topLeftCell="A119" workbookViewId="0">
      <selection activeCell="I112" sqref="I112"/>
    </sheetView>
  </sheetViews>
  <sheetFormatPr baseColWidth="10" defaultRowHeight="16"/>
  <cols>
    <col min="7" max="7" width="11.5" bestFit="1" customWidth="1"/>
    <col min="14" max="14" width="14" bestFit="1" customWidth="1"/>
  </cols>
  <sheetData>
    <row r="1" spans="1:20">
      <c r="A1" t="s">
        <v>12</v>
      </c>
      <c r="S1">
        <f t="shared" ref="S1:S13" si="0">S2-0.0002</f>
        <v>-7.9200000000000409E-2</v>
      </c>
      <c r="T1">
        <f t="shared" ref="T1:T48" si="1">_xlfn.NORM.DIST(S1,$K$9,$M$13,FALSE)</f>
        <v>2.9424616762059511E-6</v>
      </c>
    </row>
    <row r="2" spans="1:20">
      <c r="A2" t="s">
        <v>13</v>
      </c>
      <c r="S2">
        <f t="shared" si="0"/>
        <v>-7.9000000000000403E-2</v>
      </c>
      <c r="T2">
        <f t="shared" si="1"/>
        <v>3.1618246347187877E-6</v>
      </c>
    </row>
    <row r="3" spans="1:20">
      <c r="B3" t="s">
        <v>0</v>
      </c>
      <c r="S3">
        <f t="shared" si="0"/>
        <v>-7.8800000000000398E-2</v>
      </c>
      <c r="T3">
        <f t="shared" si="1"/>
        <v>3.3969901828344888E-6</v>
      </c>
    </row>
    <row r="4" spans="1:20">
      <c r="C4" t="s">
        <v>1</v>
      </c>
      <c r="D4" s="1">
        <v>44147</v>
      </c>
      <c r="S4">
        <f t="shared" si="0"/>
        <v>-7.8600000000000392E-2</v>
      </c>
      <c r="T4">
        <f t="shared" si="1"/>
        <v>3.649054534809074E-6</v>
      </c>
    </row>
    <row r="5" spans="1:20">
      <c r="C5" t="s">
        <v>2</v>
      </c>
      <c r="H5" s="1">
        <v>45880</v>
      </c>
      <c r="S5">
        <f t="shared" si="0"/>
        <v>-7.8400000000000386E-2</v>
      </c>
      <c r="T5">
        <f t="shared" si="1"/>
        <v>3.9191868136409261E-6</v>
      </c>
    </row>
    <row r="6" spans="1:20">
      <c r="C6" t="s">
        <v>3</v>
      </c>
      <c r="D6">
        <f>(H5-D4)/365.25</f>
        <v>4.7446954140999313</v>
      </c>
      <c r="S6">
        <f t="shared" si="0"/>
        <v>-7.820000000000038E-2</v>
      </c>
      <c r="T6">
        <f t="shared" si="1"/>
        <v>4.2086336744329497E-6</v>
      </c>
    </row>
    <row r="7" spans="1:20">
      <c r="S7">
        <f t="shared" si="0"/>
        <v>-7.8000000000000375E-2</v>
      </c>
      <c r="T7">
        <f t="shared" si="1"/>
        <v>4.5187242052132652E-6</v>
      </c>
    </row>
    <row r="8" spans="1:20">
      <c r="B8" t="s">
        <v>4</v>
      </c>
      <c r="S8">
        <f t="shared" si="0"/>
        <v>-7.7800000000000369E-2</v>
      </c>
      <c r="T8">
        <f t="shared" si="1"/>
        <v>4.8508751208087174E-6</v>
      </c>
    </row>
    <row r="9" spans="1:20">
      <c r="B9" t="s">
        <v>5</v>
      </c>
      <c r="K9">
        <v>9.5490000000000002E-3</v>
      </c>
      <c r="S9">
        <f t="shared" si="0"/>
        <v>-7.7600000000000363E-2</v>
      </c>
      <c r="T9">
        <f t="shared" si="1"/>
        <v>5.206596266173663E-6</v>
      </c>
    </row>
    <row r="10" spans="1:20">
      <c r="F10" t="s">
        <v>6</v>
      </c>
      <c r="K10">
        <v>72.09</v>
      </c>
      <c r="L10" t="s">
        <v>7</v>
      </c>
      <c r="O10">
        <f>K10/10000</f>
        <v>7.2090000000000001E-3</v>
      </c>
      <c r="S10">
        <f t="shared" si="0"/>
        <v>-7.7400000000000357E-2</v>
      </c>
      <c r="T10">
        <f t="shared" si="1"/>
        <v>5.5874964464221988E-6</v>
      </c>
    </row>
    <row r="11" spans="1:20">
      <c r="S11">
        <f t="shared" si="0"/>
        <v>-7.7200000000000352E-2</v>
      </c>
      <c r="T11">
        <f t="shared" si="1"/>
        <v>5.9952896016968649E-6</v>
      </c>
    </row>
    <row r="12" spans="1:20">
      <c r="B12" t="s">
        <v>8</v>
      </c>
      <c r="L12" t="s">
        <v>9</v>
      </c>
      <c r="M12">
        <f>D6*O10^2</f>
        <v>2.4658030711293631E-4</v>
      </c>
      <c r="N12" t="s">
        <v>10</v>
      </c>
      <c r="S12">
        <f t="shared" si="0"/>
        <v>-7.7000000000000346E-2</v>
      </c>
      <c r="T12">
        <f t="shared" si="1"/>
        <v>6.4318013459321776E-6</v>
      </c>
    </row>
    <row r="13" spans="1:20">
      <c r="G13" t="s">
        <v>11</v>
      </c>
      <c r="M13">
        <f>O10*SQRT(D6)</f>
        <v>1.5702875759329448E-2</v>
      </c>
      <c r="S13">
        <f t="shared" si="0"/>
        <v>-7.680000000000034E-2</v>
      </c>
      <c r="T13">
        <f t="shared" si="1"/>
        <v>6.8989758895391149E-6</v>
      </c>
    </row>
    <row r="14" spans="1:20">
      <c r="S14">
        <f t="shared" ref="S14:S48" si="2">S15-0.0002</f>
        <v>-7.6600000000000334E-2</v>
      </c>
      <c r="T14">
        <f t="shared" si="1"/>
        <v>7.3988833670487263E-6</v>
      </c>
    </row>
    <row r="15" spans="1:20">
      <c r="B15" t="s">
        <v>14</v>
      </c>
      <c r="S15">
        <f t="shared" si="2"/>
        <v>-7.6400000000000329E-2</v>
      </c>
      <c r="T15">
        <f t="shared" si="1"/>
        <v>7.9337275918089222E-6</v>
      </c>
    </row>
    <row r="16" spans="1:20">
      <c r="S16">
        <f t="shared" si="2"/>
        <v>-7.6200000000000323E-2</v>
      </c>
      <c r="T16">
        <f t="shared" si="1"/>
        <v>8.5058542609343356E-6</v>
      </c>
    </row>
    <row r="17" spans="19:21">
      <c r="S17">
        <f t="shared" si="2"/>
        <v>-7.6000000000000317E-2</v>
      </c>
      <c r="T17">
        <f t="shared" si="1"/>
        <v>9.1177596348616062E-6</v>
      </c>
    </row>
    <row r="18" spans="19:21">
      <c r="S18">
        <f t="shared" si="2"/>
        <v>-7.5800000000000312E-2</v>
      </c>
      <c r="T18">
        <f t="shared" si="1"/>
        <v>9.7720997170667713E-6</v>
      </c>
    </row>
    <row r="19" spans="19:21">
      <c r="S19">
        <f t="shared" si="2"/>
        <v>-7.5600000000000306E-2</v>
      </c>
      <c r="T19">
        <f t="shared" si="1"/>
        <v>1.0471699960758925E-5</v>
      </c>
    </row>
    <row r="20" spans="19:21">
      <c r="S20">
        <f t="shared" si="2"/>
        <v>-7.54000000000003E-2</v>
      </c>
      <c r="T20">
        <f t="shared" si="1"/>
        <v>1.1219565530675033E-5</v>
      </c>
    </row>
    <row r="21" spans="19:21">
      <c r="S21">
        <f t="shared" si="2"/>
        <v>-7.5200000000000294E-2</v>
      </c>
      <c r="T21">
        <f t="shared" si="1"/>
        <v>1.2018892149469446E-5</v>
      </c>
    </row>
    <row r="22" spans="19:21">
      <c r="S22">
        <f t="shared" si="2"/>
        <v>-7.5000000000000289E-2</v>
      </c>
      <c r="T22">
        <f t="shared" si="1"/>
        <v>1.2873077559618586E-5</v>
      </c>
      <c r="U22">
        <f>T22</f>
        <v>1.2873077559618586E-5</v>
      </c>
    </row>
    <row r="23" spans="19:21">
      <c r="S23">
        <f t="shared" si="2"/>
        <v>-7.4800000000000283E-2</v>
      </c>
      <c r="T23">
        <f t="shared" si="1"/>
        <v>1.3785733633247198E-5</v>
      </c>
      <c r="U23">
        <f t="shared" ref="U23:U86" si="3">T23</f>
        <v>1.3785733633247198E-5</v>
      </c>
    </row>
    <row r="24" spans="19:21">
      <c r="S24">
        <f t="shared" si="2"/>
        <v>-7.4600000000000277E-2</v>
      </c>
      <c r="T24">
        <f t="shared" si="1"/>
        <v>1.4760699163833931E-5</v>
      </c>
      <c r="U24">
        <f t="shared" si="3"/>
        <v>1.4760699163833931E-5</v>
      </c>
    </row>
    <row r="25" spans="19:21">
      <c r="S25">
        <f t="shared" si="2"/>
        <v>-7.4400000000000271E-2</v>
      </c>
      <c r="T25">
        <f t="shared" si="1"/>
        <v>1.5802053375368092E-5</v>
      </c>
      <c r="U25">
        <f t="shared" si="3"/>
        <v>1.5802053375368092E-5</v>
      </c>
    </row>
    <row r="26" spans="19:21">
      <c r="S26">
        <f t="shared" si="2"/>
        <v>-7.4200000000000266E-2</v>
      </c>
      <c r="T26">
        <f t="shared" si="1"/>
        <v>1.691413018621073E-5</v>
      </c>
      <c r="U26">
        <f t="shared" si="3"/>
        <v>1.691413018621073E-5</v>
      </c>
    </row>
    <row r="27" spans="19:21">
      <c r="S27">
        <f t="shared" si="2"/>
        <v>-7.400000000000026E-2</v>
      </c>
      <c r="T27">
        <f t="shared" si="1"/>
        <v>1.8101533266664616E-5</v>
      </c>
      <c r="U27">
        <f t="shared" si="3"/>
        <v>1.8101533266664616E-5</v>
      </c>
    </row>
    <row r="28" spans="19:21">
      <c r="S28">
        <f t="shared" si="2"/>
        <v>-7.3800000000000254E-2</v>
      </c>
      <c r="T28">
        <f t="shared" si="1"/>
        <v>1.9369151931079869E-5</v>
      </c>
      <c r="U28">
        <f t="shared" si="3"/>
        <v>1.9369151931079869E-5</v>
      </c>
    </row>
    <row r="29" spans="19:21">
      <c r="S29">
        <f t="shared" si="2"/>
        <v>-7.3600000000000249E-2</v>
      </c>
      <c r="T29">
        <f t="shared" si="1"/>
        <v>2.0722177907217118E-5</v>
      </c>
      <c r="U29">
        <f t="shared" si="3"/>
        <v>2.0722177907217118E-5</v>
      </c>
    </row>
    <row r="30" spans="19:21">
      <c r="S30">
        <f t="shared" si="2"/>
        <v>-7.3400000000000243E-2</v>
      </c>
      <c r="T30">
        <f t="shared" si="1"/>
        <v>2.216612302756452E-5</v>
      </c>
      <c r="U30">
        <f t="shared" si="3"/>
        <v>2.216612302756452E-5</v>
      </c>
    </row>
    <row r="31" spans="19:21">
      <c r="S31">
        <f t="shared" si="2"/>
        <v>-7.3200000000000237E-2</v>
      </c>
      <c r="T31">
        <f t="shared" si="1"/>
        <v>2.3706837889351756E-5</v>
      </c>
      <c r="U31">
        <f t="shared" si="3"/>
        <v>2.3706837889351756E-5</v>
      </c>
    </row>
    <row r="32" spans="19:21">
      <c r="S32">
        <f t="shared" si="2"/>
        <v>-7.3000000000000231E-2</v>
      </c>
      <c r="T32">
        <f t="shared" si="1"/>
        <v>2.5350531532139032E-5</v>
      </c>
      <c r="U32">
        <f t="shared" si="3"/>
        <v>2.5350531532139032E-5</v>
      </c>
    </row>
    <row r="33" spans="19:21">
      <c r="S33">
        <f t="shared" si="2"/>
        <v>-7.2800000000000226E-2</v>
      </c>
      <c r="T33">
        <f t="shared" si="1"/>
        <v>2.7103792184071553E-5</v>
      </c>
      <c r="U33">
        <f t="shared" si="3"/>
        <v>2.7103792184071553E-5</v>
      </c>
    </row>
    <row r="34" spans="19:21">
      <c r="S34">
        <f t="shared" si="2"/>
        <v>-7.260000000000022E-2</v>
      </c>
      <c r="T34">
        <f t="shared" si="1"/>
        <v>2.8973609130191151E-5</v>
      </c>
      <c r="U34">
        <f t="shared" si="3"/>
        <v>2.8973609130191151E-5</v>
      </c>
    </row>
    <row r="35" spans="19:21">
      <c r="S35">
        <f t="shared" si="2"/>
        <v>-7.2400000000000214E-2</v>
      </c>
      <c r="T35">
        <f t="shared" si="1"/>
        <v>3.096739575858445E-5</v>
      </c>
      <c r="U35">
        <f t="shared" si="3"/>
        <v>3.096739575858445E-5</v>
      </c>
    </row>
    <row r="36" spans="19:21">
      <c r="S36">
        <f t="shared" si="2"/>
        <v>-7.2200000000000208E-2</v>
      </c>
      <c r="T36">
        <f t="shared" si="1"/>
        <v>3.3093013842627595E-5</v>
      </c>
      <c r="U36">
        <f t="shared" si="3"/>
        <v>3.3093013842627595E-5</v>
      </c>
    </row>
    <row r="37" spans="19:21">
      <c r="S37">
        <f t="shared" si="2"/>
        <v>-7.2000000000000203E-2</v>
      </c>
      <c r="T37">
        <f t="shared" si="1"/>
        <v>3.5358799120158063E-5</v>
      </c>
      <c r="U37">
        <f t="shared" si="3"/>
        <v>3.5358799120158063E-5</v>
      </c>
    </row>
    <row r="38" spans="19:21">
      <c r="S38">
        <f t="shared" si="2"/>
        <v>-7.1800000000000197E-2</v>
      </c>
      <c r="T38">
        <f t="shared" si="1"/>
        <v>3.7773588233075346E-5</v>
      </c>
      <c r="U38">
        <f t="shared" si="3"/>
        <v>3.7773588233075346E-5</v>
      </c>
    </row>
    <row r="39" spans="19:21">
      <c r="S39">
        <f t="shared" si="2"/>
        <v>-7.1600000000000191E-2</v>
      </c>
      <c r="T39">
        <f t="shared" si="1"/>
        <v>4.0346747093635711E-5</v>
      </c>
      <c r="U39">
        <f t="shared" si="3"/>
        <v>4.0346747093635711E-5</v>
      </c>
    </row>
    <row r="40" spans="19:21">
      <c r="S40">
        <f t="shared" si="2"/>
        <v>-7.1400000000000186E-2</v>
      </c>
      <c r="T40">
        <f t="shared" si="1"/>
        <v>4.3088200746576004E-5</v>
      </c>
      <c r="U40">
        <f t="shared" si="3"/>
        <v>4.3088200746576004E-5</v>
      </c>
    </row>
    <row r="41" spans="19:21">
      <c r="S41">
        <f t="shared" si="2"/>
        <v>-7.120000000000018E-2</v>
      </c>
      <c r="T41">
        <f t="shared" si="1"/>
        <v>4.6008464799173837E-5</v>
      </c>
      <c r="U41">
        <f t="shared" si="3"/>
        <v>4.6008464799173837E-5</v>
      </c>
    </row>
    <row r="42" spans="19:21">
      <c r="S42">
        <f t="shared" si="2"/>
        <v>-7.1000000000000174E-2</v>
      </c>
      <c r="T42">
        <f t="shared" si="1"/>
        <v>4.9118678494425445E-5</v>
      </c>
      <c r="U42">
        <f t="shared" si="3"/>
        <v>4.9118678494425445E-5</v>
      </c>
    </row>
    <row r="43" spans="19:21">
      <c r="S43">
        <f t="shared" si="2"/>
        <v>-7.0800000000000168E-2</v>
      </c>
      <c r="T43">
        <f t="shared" si="1"/>
        <v>5.2430639505713526E-5</v>
      </c>
      <c r="U43">
        <f t="shared" si="3"/>
        <v>5.2430639505713526E-5</v>
      </c>
    </row>
    <row r="44" spans="19:21">
      <c r="S44">
        <f t="shared" si="2"/>
        <v>-7.0600000000000163E-2</v>
      </c>
      <c r="T44">
        <f t="shared" si="1"/>
        <v>5.5956840534630678E-5</v>
      </c>
      <c r="U44">
        <f t="shared" si="3"/>
        <v>5.5956840534630678E-5</v>
      </c>
    </row>
    <row r="45" spans="19:21">
      <c r="S45">
        <f t="shared" si="2"/>
        <v>-7.0400000000000157E-2</v>
      </c>
      <c r="T45">
        <f t="shared" si="1"/>
        <v>5.9710507797038016E-5</v>
      </c>
      <c r="U45">
        <f t="shared" si="3"/>
        <v>5.9710507797038016E-5</v>
      </c>
    </row>
    <row r="46" spans="19:21">
      <c r="S46">
        <f t="shared" si="2"/>
        <v>-7.0200000000000151E-2</v>
      </c>
      <c r="T46">
        <f t="shared" si="1"/>
        <v>6.3705641485969284E-5</v>
      </c>
      <c r="U46">
        <f t="shared" si="3"/>
        <v>6.3705641485969284E-5</v>
      </c>
    </row>
    <row r="47" spans="19:21">
      <c r="S47">
        <f t="shared" si="2"/>
        <v>-7.0000000000000145E-2</v>
      </c>
      <c r="T47">
        <f t="shared" si="1"/>
        <v>6.7957058303630343E-5</v>
      </c>
      <c r="U47">
        <f t="shared" si="3"/>
        <v>6.7957058303630343E-5</v>
      </c>
    </row>
    <row r="48" spans="19:21">
      <c r="S48">
        <f t="shared" si="2"/>
        <v>-6.980000000000014E-2</v>
      </c>
      <c r="T48">
        <f t="shared" si="1"/>
        <v>7.2480436158522057E-5</v>
      </c>
      <c r="U48">
        <f t="shared" si="3"/>
        <v>7.2480436158522057E-5</v>
      </c>
    </row>
    <row r="49" spans="1:21">
      <c r="S49">
        <f t="shared" ref="S49:S80" si="4">S50-0.0002</f>
        <v>-6.9600000000000134E-2</v>
      </c>
      <c r="T49">
        <f t="shared" ref="T49:T80" si="5">_xlfn.NORM.DIST(S49,$K$9,$M$13,FALSE)</f>
        <v>7.7292361127600376E-5</v>
      </c>
      <c r="U49">
        <f t="shared" si="3"/>
        <v>7.7292361127600376E-5</v>
      </c>
    </row>
    <row r="50" spans="1:21">
      <c r="S50">
        <f t="shared" si="4"/>
        <v>-6.9400000000000128E-2</v>
      </c>
      <c r="T50">
        <f t="shared" si="5"/>
        <v>8.2410376787412704E-5</v>
      </c>
      <c r="U50">
        <f t="shared" si="3"/>
        <v>8.2410376787412704E-5</v>
      </c>
    </row>
    <row r="51" spans="1:21">
      <c r="A51" t="s">
        <v>15</v>
      </c>
      <c r="G51">
        <v>5.0880999999999999E-3</v>
      </c>
      <c r="S51">
        <f t="shared" si="4"/>
        <v>-6.9200000000000123E-2</v>
      </c>
      <c r="T51">
        <f t="shared" si="5"/>
        <v>8.7853036022291568E-5</v>
      </c>
      <c r="U51">
        <f t="shared" si="3"/>
        <v>8.7853036022291568E-5</v>
      </c>
    </row>
    <row r="52" spans="1:21">
      <c r="G52" s="2"/>
      <c r="S52">
        <f t="shared" si="4"/>
        <v>-6.9000000000000117E-2</v>
      </c>
      <c r="T52">
        <f t="shared" si="5"/>
        <v>9.363995542197293E-5</v>
      </c>
      <c r="U52">
        <f t="shared" si="3"/>
        <v>9.363995542197293E-5</v>
      </c>
    </row>
    <row r="53" spans="1:21">
      <c r="S53">
        <f t="shared" si="4"/>
        <v>-6.8800000000000111E-2</v>
      </c>
      <c r="T53">
        <f t="shared" si="5"/>
        <v>9.9791872385413129E-5</v>
      </c>
      <c r="U53">
        <f t="shared" si="3"/>
        <v>9.9791872385413129E-5</v>
      </c>
    </row>
    <row r="54" spans="1:21">
      <c r="S54">
        <f t="shared" si="4"/>
        <v>-6.8600000000000105E-2</v>
      </c>
      <c r="T54">
        <f t="shared" si="5"/>
        <v>1.0633070505213569E-4</v>
      </c>
      <c r="U54">
        <f t="shared" si="3"/>
        <v>1.0633070505213569E-4</v>
      </c>
    </row>
    <row r="55" spans="1:21">
      <c r="S55">
        <f t="shared" si="4"/>
        <v>-6.84000000000001E-2</v>
      </c>
      <c r="T55">
        <f t="shared" si="5"/>
        <v>1.1327961518711472E-4</v>
      </c>
      <c r="U55">
        <f t="shared" si="3"/>
        <v>1.1327961518711472E-4</v>
      </c>
    </row>
    <row r="56" spans="1:21">
      <c r="S56">
        <f t="shared" si="4"/>
        <v>-6.8200000000000094E-2</v>
      </c>
      <c r="T56">
        <f t="shared" si="5"/>
        <v>1.2066307415003897E-4</v>
      </c>
      <c r="U56">
        <f t="shared" si="3"/>
        <v>1.2066307415003897E-4</v>
      </c>
    </row>
    <row r="57" spans="1:21">
      <c r="S57">
        <f t="shared" si="4"/>
        <v>-6.8000000000000088E-2</v>
      </c>
      <c r="T57">
        <f t="shared" si="5"/>
        <v>1.285069320847619E-4</v>
      </c>
      <c r="U57">
        <f t="shared" si="3"/>
        <v>1.285069320847619E-4</v>
      </c>
    </row>
    <row r="58" spans="1:21">
      <c r="S58">
        <f t="shared" si="4"/>
        <v>-6.7800000000000082E-2</v>
      </c>
      <c r="T58">
        <f t="shared" si="5"/>
        <v>1.3683849046985857E-4</v>
      </c>
      <c r="U58">
        <f t="shared" si="3"/>
        <v>1.3683849046985857E-4</v>
      </c>
    </row>
    <row r="59" spans="1:21">
      <c r="S59">
        <f t="shared" si="4"/>
        <v>-6.7600000000000077E-2</v>
      </c>
      <c r="T59">
        <f t="shared" si="5"/>
        <v>1.4568657817646657E-4</v>
      </c>
      <c r="U59">
        <f t="shared" si="3"/>
        <v>1.4568657817646657E-4</v>
      </c>
    </row>
    <row r="60" spans="1:21">
      <c r="S60">
        <f t="shared" si="4"/>
        <v>-6.7400000000000071E-2</v>
      </c>
      <c r="T60">
        <f t="shared" si="5"/>
        <v>1.5508163118498972E-4</v>
      </c>
      <c r="U60">
        <f t="shared" si="3"/>
        <v>1.5508163118498972E-4</v>
      </c>
    </row>
    <row r="61" spans="1:21">
      <c r="S61">
        <f t="shared" si="4"/>
        <v>-6.7200000000000065E-2</v>
      </c>
      <c r="T61">
        <f t="shared" si="5"/>
        <v>1.6505577611779882E-4</v>
      </c>
      <c r="U61">
        <f t="shared" si="3"/>
        <v>1.6505577611779882E-4</v>
      </c>
    </row>
    <row r="62" spans="1:21">
      <c r="S62">
        <f t="shared" si="4"/>
        <v>-6.700000000000006E-2</v>
      </c>
      <c r="T62">
        <f t="shared" si="5"/>
        <v>1.7564291775076915E-4</v>
      </c>
      <c r="U62">
        <f t="shared" si="3"/>
        <v>1.7564291775076915E-4</v>
      </c>
    </row>
    <row r="63" spans="1:21">
      <c r="S63">
        <f t="shared" si="4"/>
        <v>-6.6800000000000054E-2</v>
      </c>
      <c r="T63">
        <f t="shared" si="5"/>
        <v>1.8687883067233481E-4</v>
      </c>
      <c r="U63">
        <f t="shared" si="3"/>
        <v>1.8687883067233481E-4</v>
      </c>
    </row>
    <row r="64" spans="1:21">
      <c r="S64">
        <f t="shared" si="4"/>
        <v>-6.6600000000000048E-2</v>
      </c>
      <c r="T64">
        <f t="shared" si="5"/>
        <v>1.9880125526475426E-4</v>
      </c>
      <c r="U64">
        <f t="shared" si="3"/>
        <v>1.9880125526475426E-4</v>
      </c>
    </row>
    <row r="65" spans="19:21">
      <c r="S65">
        <f t="shared" si="4"/>
        <v>-6.6400000000000042E-2</v>
      </c>
      <c r="T65">
        <f t="shared" si="5"/>
        <v>2.1144999818844003E-4</v>
      </c>
      <c r="U65">
        <f t="shared" si="3"/>
        <v>2.1144999818844003E-4</v>
      </c>
    </row>
    <row r="66" spans="19:21">
      <c r="S66">
        <f t="shared" si="4"/>
        <v>-6.6200000000000037E-2</v>
      </c>
      <c r="T66">
        <f t="shared" si="5"/>
        <v>2.2486703755649986E-4</v>
      </c>
      <c r="U66">
        <f t="shared" si="3"/>
        <v>2.2486703755649986E-4</v>
      </c>
    </row>
    <row r="67" spans="19:21">
      <c r="S67">
        <f t="shared" si="4"/>
        <v>-6.6000000000000031E-2</v>
      </c>
      <c r="T67">
        <f t="shared" si="5"/>
        <v>2.3909663299311894E-4</v>
      </c>
      <c r="U67">
        <f t="shared" si="3"/>
        <v>2.3909663299311894E-4</v>
      </c>
    </row>
    <row r="68" spans="19:21">
      <c r="S68">
        <f t="shared" si="4"/>
        <v>-6.5800000000000025E-2</v>
      </c>
      <c r="T68">
        <f t="shared" si="5"/>
        <v>2.5418544077600714E-4</v>
      </c>
      <c r="U68">
        <f t="shared" si="3"/>
        <v>2.5418544077600714E-4</v>
      </c>
    </row>
    <row r="69" spans="19:21">
      <c r="S69">
        <f t="shared" si="4"/>
        <v>-6.5600000000000019E-2</v>
      </c>
      <c r="T69">
        <f t="shared" si="5"/>
        <v>2.7018263426991881E-4</v>
      </c>
      <c r="U69">
        <f t="shared" si="3"/>
        <v>2.7018263426991881E-4</v>
      </c>
    </row>
    <row r="70" spans="19:21">
      <c r="S70">
        <f t="shared" si="4"/>
        <v>-6.5400000000000014E-2</v>
      </c>
      <c r="T70">
        <f t="shared" si="5"/>
        <v>2.8714002986516949E-4</v>
      </c>
      <c r="U70">
        <f t="shared" si="3"/>
        <v>2.8714002986516949E-4</v>
      </c>
    </row>
    <row r="71" spans="19:21">
      <c r="S71">
        <f t="shared" si="4"/>
        <v>-6.5200000000000008E-2</v>
      </c>
      <c r="T71">
        <f t="shared" si="5"/>
        <v>3.0511221864213767E-4</v>
      </c>
      <c r="U71">
        <f t="shared" si="3"/>
        <v>3.0511221864213767E-4</v>
      </c>
    </row>
    <row r="72" spans="19:21">
      <c r="S72">
        <f t="shared" si="4"/>
        <v>-6.5000000000000002E-2</v>
      </c>
      <c r="T72">
        <f t="shared" si="5"/>
        <v>3.2415670398997111E-4</v>
      </c>
      <c r="U72">
        <f t="shared" si="3"/>
        <v>3.2415670398997111E-4</v>
      </c>
    </row>
    <row r="73" spans="19:21">
      <c r="S73">
        <f t="shared" si="4"/>
        <v>-6.4799999999999996E-2</v>
      </c>
      <c r="T73">
        <f t="shared" si="5"/>
        <v>3.4433404541508772E-4</v>
      </c>
      <c r="U73">
        <f t="shared" si="3"/>
        <v>3.4433404541508772E-4</v>
      </c>
    </row>
    <row r="74" spans="19:21">
      <c r="S74">
        <f t="shared" si="4"/>
        <v>-6.4599999999999991E-2</v>
      </c>
      <c r="T74">
        <f t="shared" si="5"/>
        <v>3.6570800878257727E-4</v>
      </c>
      <c r="U74">
        <f t="shared" si="3"/>
        <v>3.6570800878257727E-4</v>
      </c>
    </row>
    <row r="75" spans="19:21">
      <c r="S75">
        <f t="shared" si="4"/>
        <v>-6.4399999999999985E-2</v>
      </c>
      <c r="T75">
        <f t="shared" si="5"/>
        <v>3.8834572324127542E-4</v>
      </c>
      <c r="U75">
        <f t="shared" si="3"/>
        <v>3.8834572324127542E-4</v>
      </c>
    </row>
    <row r="76" spans="19:21">
      <c r="S76">
        <f t="shared" si="4"/>
        <v>-6.4199999999999979E-2</v>
      </c>
      <c r="T76">
        <f t="shared" si="5"/>
        <v>4.1231784509109361E-4</v>
      </c>
      <c r="U76">
        <f t="shared" si="3"/>
        <v>4.1231784509109361E-4</v>
      </c>
    </row>
    <row r="77" spans="19:21">
      <c r="S77">
        <f t="shared" si="4"/>
        <v>-6.3999999999999974E-2</v>
      </c>
      <c r="T77">
        <f t="shared" si="5"/>
        <v>4.3769872885911741E-4</v>
      </c>
      <c r="U77">
        <f t="shared" si="3"/>
        <v>4.3769872885911741E-4</v>
      </c>
    </row>
    <row r="78" spans="19:21">
      <c r="S78">
        <f t="shared" si="4"/>
        <v>-6.3799999999999968E-2</v>
      </c>
      <c r="T78">
        <f t="shared" si="5"/>
        <v>4.6456660585911832E-4</v>
      </c>
      <c r="U78">
        <f t="shared" si="3"/>
        <v>4.6456660585911832E-4</v>
      </c>
    </row>
    <row r="79" spans="19:21">
      <c r="S79">
        <f t="shared" si="4"/>
        <v>-6.3599999999999962E-2</v>
      </c>
      <c r="T79">
        <f t="shared" si="5"/>
        <v>4.9300377051726804E-4</v>
      </c>
      <c r="U79">
        <f t="shared" si="3"/>
        <v>4.9300377051726804E-4</v>
      </c>
    </row>
    <row r="80" spans="19:21">
      <c r="S80">
        <f t="shared" si="4"/>
        <v>-6.3399999999999956E-2</v>
      </c>
      <c r="T80">
        <f t="shared" si="5"/>
        <v>5.2309677475525335E-4</v>
      </c>
      <c r="U80">
        <f t="shared" si="3"/>
        <v>5.2309677475525335E-4</v>
      </c>
    </row>
    <row r="81" spans="1:21">
      <c r="S81">
        <f t="shared" ref="S81:S145" si="6">S82-0.0002</f>
        <v>-6.3199999999999951E-2</v>
      </c>
      <c r="T81">
        <f t="shared" ref="T81:T112" si="7">_xlfn.NORM.DIST(S81,$K$9,$M$13,FALSE)</f>
        <v>5.5493663073044055E-4</v>
      </c>
      <c r="U81">
        <f t="shared" si="3"/>
        <v>5.5493663073044055E-4</v>
      </c>
    </row>
    <row r="82" spans="1:21">
      <c r="S82">
        <f t="shared" si="6"/>
        <v>-6.2999999999999945E-2</v>
      </c>
      <c r="T82">
        <f t="shared" si="7"/>
        <v>5.8861902224131726E-4</v>
      </c>
      <c r="U82">
        <f t="shared" si="3"/>
        <v>5.8861902224131726E-4</v>
      </c>
    </row>
    <row r="83" spans="1:21">
      <c r="S83">
        <f t="shared" si="6"/>
        <v>-6.2799999999999939E-2</v>
      </c>
      <c r="T83">
        <f t="shared" si="7"/>
        <v>6.242445251151568E-4</v>
      </c>
      <c r="U83">
        <f t="shared" si="3"/>
        <v>6.242445251151568E-4</v>
      </c>
    </row>
    <row r="84" spans="1:21">
      <c r="S84">
        <f t="shared" si="6"/>
        <v>-6.2599999999999933E-2</v>
      </c>
      <c r="T84">
        <f t="shared" si="7"/>
        <v>6.6191883690366752E-4</v>
      </c>
      <c r="U84">
        <f t="shared" si="3"/>
        <v>6.6191883690366752E-4</v>
      </c>
    </row>
    <row r="85" spans="1:21">
      <c r="S85">
        <f t="shared" si="6"/>
        <v>-6.2399999999999928E-2</v>
      </c>
      <c r="T85">
        <f t="shared" si="7"/>
        <v>7.017530162212605E-4</v>
      </c>
      <c r="U85">
        <f t="shared" si="3"/>
        <v>7.017530162212605E-4</v>
      </c>
    </row>
    <row r="86" spans="1:21">
      <c r="S86">
        <f t="shared" si="6"/>
        <v>-6.2199999999999929E-2</v>
      </c>
      <c r="T86">
        <f t="shared" si="7"/>
        <v>7.4386373206966594E-4</v>
      </c>
      <c r="U86">
        <f t="shared" si="3"/>
        <v>7.4386373206966594E-4</v>
      </c>
    </row>
    <row r="87" spans="1:21">
      <c r="S87">
        <f t="shared" si="6"/>
        <v>-6.199999999999993E-2</v>
      </c>
      <c r="T87">
        <f t="shared" si="7"/>
        <v>7.8837352350160164E-4</v>
      </c>
      <c r="U87">
        <f t="shared" ref="U87:U150" si="8">T87</f>
        <v>7.8837352350160164E-4</v>
      </c>
    </row>
    <row r="88" spans="1:21">
      <c r="S88">
        <f t="shared" si="6"/>
        <v>-6.1799999999999931E-2</v>
      </c>
      <c r="T88">
        <f t="shared" si="7"/>
        <v>8.3541106998547476E-4</v>
      </c>
      <c r="U88">
        <f t="shared" si="8"/>
        <v>8.3541106998547476E-4</v>
      </c>
    </row>
    <row r="89" spans="1:21">
      <c r="S89">
        <f t="shared" si="6"/>
        <v>-6.1599999999999933E-2</v>
      </c>
      <c r="T89">
        <f t="shared" si="7"/>
        <v>8.8511147284223309E-4</v>
      </c>
      <c r="U89">
        <f t="shared" si="8"/>
        <v>8.8511147284223309E-4</v>
      </c>
    </row>
    <row r="90" spans="1:21">
      <c r="S90">
        <f t="shared" si="6"/>
        <v>-6.1399999999999934E-2</v>
      </c>
      <c r="T90">
        <f t="shared" si="7"/>
        <v>9.3761654813492227E-4</v>
      </c>
      <c r="U90">
        <f t="shared" si="8"/>
        <v>9.3761654813492227E-4</v>
      </c>
    </row>
    <row r="91" spans="1:21">
      <c r="S91">
        <f t="shared" si="6"/>
        <v>-6.1199999999999935E-2</v>
      </c>
      <c r="T91">
        <f t="shared" si="7"/>
        <v>9.9307513140064639E-4</v>
      </c>
      <c r="U91">
        <f t="shared" si="8"/>
        <v>9.9307513140064639E-4</v>
      </c>
    </row>
    <row r="92" spans="1:21">
      <c r="S92">
        <f t="shared" si="6"/>
        <v>-6.0999999999999936E-2</v>
      </c>
      <c r="T92">
        <f t="shared" si="7"/>
        <v>1.0516433946242336E-3</v>
      </c>
      <c r="U92">
        <f t="shared" si="8"/>
        <v>1.0516433946242336E-3</v>
      </c>
    </row>
    <row r="93" spans="1:21">
      <c r="A93" t="s">
        <v>16</v>
      </c>
      <c r="F93" t="s">
        <v>19</v>
      </c>
      <c r="S93">
        <f t="shared" si="6"/>
        <v>-6.0799999999999937E-2</v>
      </c>
      <c r="T93">
        <f t="shared" si="7"/>
        <v>1.1134851758620985E-3</v>
      </c>
      <c r="U93">
        <f t="shared" si="8"/>
        <v>1.1134851758620985E-3</v>
      </c>
    </row>
    <row r="94" spans="1:21">
      <c r="G94" t="s">
        <v>17</v>
      </c>
      <c r="S94">
        <f t="shared" si="6"/>
        <v>-6.0599999999999939E-2</v>
      </c>
      <c r="T94">
        <f t="shared" si="7"/>
        <v>1.1787723219344442E-3</v>
      </c>
      <c r="U94">
        <f t="shared" si="8"/>
        <v>1.1787723219344442E-3</v>
      </c>
    </row>
    <row r="95" spans="1:21">
      <c r="H95" t="s">
        <v>18</v>
      </c>
      <c r="S95">
        <f t="shared" si="6"/>
        <v>-6.039999999999994E-2</v>
      </c>
      <c r="T95">
        <f t="shared" si="7"/>
        <v>1.2476850446130748E-3</v>
      </c>
      <c r="U95">
        <f t="shared" si="8"/>
        <v>1.2476850446130748E-3</v>
      </c>
    </row>
    <row r="96" spans="1:21">
      <c r="G96" t="s">
        <v>20</v>
      </c>
      <c r="S96">
        <f t="shared" si="6"/>
        <v>-6.0199999999999941E-2</v>
      </c>
      <c r="T96">
        <f t="shared" si="7"/>
        <v>1.3204122907418125E-3</v>
      </c>
      <c r="U96">
        <f t="shared" si="8"/>
        <v>1.3204122907418125E-3</v>
      </c>
    </row>
    <row r="97" spans="6:21">
      <c r="F97" t="s">
        <v>30</v>
      </c>
      <c r="S97">
        <f t="shared" si="6"/>
        <v>-5.9999999999999942E-2</v>
      </c>
      <c r="T97">
        <f t="shared" si="7"/>
        <v>1.3971521267355774E-3</v>
      </c>
      <c r="U97">
        <f t="shared" si="8"/>
        <v>1.3971521267355774E-3</v>
      </c>
    </row>
    <row r="98" spans="6:21">
      <c r="G98" t="s">
        <v>31</v>
      </c>
      <c r="S98">
        <f t="shared" si="6"/>
        <v>-5.9799999999999943E-2</v>
      </c>
      <c r="T98">
        <f t="shared" si="7"/>
        <v>1.4781121379137886E-3</v>
      </c>
      <c r="U98">
        <f t="shared" si="8"/>
        <v>1.4781121379137886E-3</v>
      </c>
    </row>
    <row r="99" spans="6:21">
      <c r="S99">
        <f t="shared" si="6"/>
        <v>-5.9599999999999945E-2</v>
      </c>
      <c r="T99">
        <f t="shared" si="7"/>
        <v>1.5635098431327386E-3</v>
      </c>
      <c r="U99">
        <f t="shared" si="8"/>
        <v>1.5635098431327386E-3</v>
      </c>
    </row>
    <row r="100" spans="6:21">
      <c r="S100">
        <f t="shared" si="6"/>
        <v>-5.9399999999999946E-2</v>
      </c>
      <c r="T100">
        <f t="shared" si="7"/>
        <v>1.653573125191053E-3</v>
      </c>
      <c r="U100">
        <f t="shared" si="8"/>
        <v>1.653573125191053E-3</v>
      </c>
    </row>
    <row r="101" spans="6:21">
      <c r="S101">
        <f t="shared" si="6"/>
        <v>-5.9199999999999947E-2</v>
      </c>
      <c r="T101">
        <f t="shared" si="7"/>
        <v>1.7485406774910988E-3</v>
      </c>
      <c r="U101">
        <f t="shared" si="8"/>
        <v>1.7485406774910988E-3</v>
      </c>
    </row>
    <row r="102" spans="6:21">
      <c r="F102" t="s">
        <v>21</v>
      </c>
      <c r="S102">
        <f t="shared" si="6"/>
        <v>-5.8999999999999948E-2</v>
      </c>
      <c r="T102">
        <f t="shared" si="7"/>
        <v>1.8486624674486024E-3</v>
      </c>
      <c r="U102">
        <f t="shared" si="8"/>
        <v>1.8486624674486024E-3</v>
      </c>
    </row>
    <row r="103" spans="6:21">
      <c r="G103">
        <f>_xlfn.NORM.DIST(G51,K9,M13,TRUE)</f>
        <v>0.38817387661306357</v>
      </c>
      <c r="H103" t="s">
        <v>22</v>
      </c>
      <c r="S103">
        <f t="shared" si="6"/>
        <v>-5.879999999999995E-2</v>
      </c>
      <c r="T103">
        <f t="shared" si="7"/>
        <v>1.9542002171510143E-3</v>
      </c>
      <c r="U103">
        <f t="shared" si="8"/>
        <v>1.9542002171510143E-3</v>
      </c>
    </row>
    <row r="104" spans="6:21">
      <c r="G104" s="3">
        <f>1-G103</f>
        <v>0.61182612338693643</v>
      </c>
      <c r="H104" t="s">
        <v>23</v>
      </c>
      <c r="S104">
        <f t="shared" si="6"/>
        <v>-5.8599999999999951E-2</v>
      </c>
      <c r="T104">
        <f t="shared" si="7"/>
        <v>2.0654279017743903E-3</v>
      </c>
      <c r="U104">
        <f t="shared" si="8"/>
        <v>2.0654279017743903E-3</v>
      </c>
    </row>
    <row r="105" spans="6:21">
      <c r="H105" t="s">
        <v>49</v>
      </c>
      <c r="S105">
        <f t="shared" si="6"/>
        <v>-5.8399999999999952E-2</v>
      </c>
      <c r="T105">
        <f t="shared" si="7"/>
        <v>2.182632266276558E-3</v>
      </c>
      <c r="U105">
        <f t="shared" si="8"/>
        <v>2.182632266276558E-3</v>
      </c>
    </row>
    <row r="106" spans="6:21">
      <c r="F106" t="s">
        <v>24</v>
      </c>
      <c r="S106">
        <f t="shared" si="6"/>
        <v>-5.8199999999999953E-2</v>
      </c>
      <c r="T106">
        <f t="shared" si="7"/>
        <v>2.3061133608929759E-3</v>
      </c>
      <c r="U106">
        <f t="shared" si="8"/>
        <v>2.3061133608929759E-3</v>
      </c>
    </row>
    <row r="107" spans="6:21">
      <c r="H107" t="s">
        <v>25</v>
      </c>
      <c r="I107">
        <f>(K9-G51)/M13</f>
        <v>0.28408172288758476</v>
      </c>
      <c r="J107" t="s">
        <v>26</v>
      </c>
      <c r="S107">
        <f t="shared" si="6"/>
        <v>-5.7999999999999954E-2</v>
      </c>
      <c r="T107">
        <f t="shared" si="7"/>
        <v>2.4361850959694342E-3</v>
      </c>
      <c r="U107">
        <f t="shared" si="8"/>
        <v>2.4361850959694342E-3</v>
      </c>
    </row>
    <row r="108" spans="6:21">
      <c r="H108" t="s">
        <v>27</v>
      </c>
      <c r="J108">
        <f>_xlfn.NORM.S.DIST(I107,TRUE)</f>
        <v>0.61182612338693643</v>
      </c>
      <c r="S108">
        <f t="shared" si="6"/>
        <v>-5.7799999999999956E-2</v>
      </c>
      <c r="T108">
        <f t="shared" si="7"/>
        <v>2.5731758166739008E-3</v>
      </c>
      <c r="U108">
        <f t="shared" si="8"/>
        <v>2.5731758166739008E-3</v>
      </c>
    </row>
    <row r="109" spans="6:21">
      <c r="H109" t="s">
        <v>28</v>
      </c>
      <c r="J109">
        <f>_xlfn.NORM.S.DIST(I107,FALSE)</f>
        <v>0.38316493383878136</v>
      </c>
      <c r="S109">
        <f t="shared" si="6"/>
        <v>-5.7599999999999957E-2</v>
      </c>
      <c r="T109">
        <f t="shared" si="7"/>
        <v>2.7174288981367633E-3</v>
      </c>
      <c r="U109">
        <f t="shared" si="8"/>
        <v>2.7174288981367633E-3</v>
      </c>
    </row>
    <row r="110" spans="6:21">
      <c r="F110" t="s">
        <v>29</v>
      </c>
      <c r="I110">
        <f>K9+M13*J109/J108</f>
        <v>1.9383152419145531E-2</v>
      </c>
      <c r="S110">
        <f t="shared" si="6"/>
        <v>-5.7399999999999958E-2</v>
      </c>
      <c r="T110">
        <f t="shared" si="7"/>
        <v>2.8693033615767513E-3</v>
      </c>
      <c r="U110">
        <f t="shared" si="8"/>
        <v>2.8693033615767513E-3</v>
      </c>
    </row>
    <row r="111" spans="6:21">
      <c r="S111">
        <f t="shared" si="6"/>
        <v>-5.7199999999999959E-2</v>
      </c>
      <c r="T111">
        <f t="shared" si="7"/>
        <v>3.029174511975694E-3</v>
      </c>
      <c r="U111">
        <f t="shared" si="8"/>
        <v>3.029174511975694E-3</v>
      </c>
    </row>
    <row r="112" spans="6:21">
      <c r="S112">
        <f t="shared" si="6"/>
        <v>-5.699999999999996E-2</v>
      </c>
      <c r="T112">
        <f t="shared" si="7"/>
        <v>3.1974345978726757E-3</v>
      </c>
      <c r="U112">
        <f t="shared" si="8"/>
        <v>3.1974345978726757E-3</v>
      </c>
    </row>
    <row r="113" spans="1:21">
      <c r="F113" t="s">
        <v>48</v>
      </c>
      <c r="S113">
        <f t="shared" si="6"/>
        <v>-5.6799999999999962E-2</v>
      </c>
      <c r="T113">
        <f t="shared" ref="T113:T144" si="9">_xlfn.NORM.DIST(S113,$K$9,$M$13,FALSE)</f>
        <v>3.3744934938535888E-3</v>
      </c>
      <c r="U113">
        <f t="shared" si="8"/>
        <v>3.3744934938535888E-3</v>
      </c>
    </row>
    <row r="114" spans="1:21">
      <c r="F114" t="s">
        <v>32</v>
      </c>
      <c r="S114">
        <f t="shared" si="6"/>
        <v>-5.6599999999999963E-2</v>
      </c>
      <c r="T114">
        <f t="shared" si="9"/>
        <v>3.5607794063182725E-3</v>
      </c>
      <c r="U114">
        <f t="shared" si="8"/>
        <v>3.5607794063182725E-3</v>
      </c>
    </row>
    <row r="115" spans="1:21">
      <c r="F115" t="s">
        <v>33</v>
      </c>
      <c r="G115">
        <f>G104*(I110-G51)</f>
        <v>8.7460865052188582E-3</v>
      </c>
      <c r="H115" t="s">
        <v>35</v>
      </c>
      <c r="S115">
        <f t="shared" si="6"/>
        <v>-5.6399999999999964E-2</v>
      </c>
      <c r="T115">
        <f t="shared" si="9"/>
        <v>3.7567396031120614E-3</v>
      </c>
      <c r="U115">
        <f t="shared" si="8"/>
        <v>3.7567396031120614E-3</v>
      </c>
    </row>
    <row r="116" spans="1:21">
      <c r="S116">
        <f t="shared" si="6"/>
        <v>-5.6199999999999965E-2</v>
      </c>
      <c r="T116">
        <f t="shared" si="9"/>
        <v>3.9628411676140987E-3</v>
      </c>
      <c r="U116">
        <f t="shared" si="8"/>
        <v>3.9628411676140987E-3</v>
      </c>
    </row>
    <row r="117" spans="1:21">
      <c r="F117" t="s">
        <v>34</v>
      </c>
      <c r="S117">
        <f t="shared" si="6"/>
        <v>-5.5999999999999966E-2</v>
      </c>
      <c r="T117">
        <f t="shared" si="9"/>
        <v>4.1795717778779018E-3</v>
      </c>
      <c r="U117">
        <f t="shared" si="8"/>
        <v>4.1795717778779018E-3</v>
      </c>
    </row>
    <row r="118" spans="1:21">
      <c r="I118" t="s">
        <v>36</v>
      </c>
      <c r="M118" t="s">
        <v>41</v>
      </c>
      <c r="N118" s="4">
        <v>10000000</v>
      </c>
      <c r="S118">
        <f t="shared" si="6"/>
        <v>-5.5799999999999968E-2</v>
      </c>
      <c r="T118">
        <f t="shared" si="9"/>
        <v>4.4074405114245437E-3</v>
      </c>
      <c r="U118">
        <f t="shared" si="8"/>
        <v>4.4074405114245437E-3</v>
      </c>
    </row>
    <row r="119" spans="1:21">
      <c r="G119" t="s">
        <v>39</v>
      </c>
      <c r="M119" t="s">
        <v>42</v>
      </c>
      <c r="N119">
        <f>92/360</f>
        <v>0.25555555555555554</v>
      </c>
      <c r="S119">
        <f t="shared" si="6"/>
        <v>-5.5599999999999969E-2</v>
      </c>
      <c r="T119">
        <f t="shared" si="9"/>
        <v>4.6469786762905882E-3</v>
      </c>
      <c r="U119">
        <f t="shared" si="8"/>
        <v>4.6469786762905882E-3</v>
      </c>
    </row>
    <row r="120" spans="1:21">
      <c r="G120" t="s">
        <v>37</v>
      </c>
      <c r="M120" t="s">
        <v>43</v>
      </c>
      <c r="N120">
        <v>0.975221</v>
      </c>
      <c r="S120">
        <f t="shared" si="6"/>
        <v>-5.539999999999997E-2</v>
      </c>
      <c r="T120">
        <f t="shared" si="9"/>
        <v>4.898740668936411E-3</v>
      </c>
      <c r="U120">
        <f t="shared" si="8"/>
        <v>4.898740668936411E-3</v>
      </c>
    </row>
    <row r="121" spans="1:21">
      <c r="G121" t="s">
        <v>38</v>
      </c>
      <c r="S121">
        <f t="shared" si="6"/>
        <v>-5.5199999999999971E-2</v>
      </c>
      <c r="T121">
        <f t="shared" si="9"/>
        <v>5.1633048596213356E-3</v>
      </c>
      <c r="U121">
        <f t="shared" si="8"/>
        <v>5.1633048596213356E-3</v>
      </c>
    </row>
    <row r="122" spans="1:21">
      <c r="F122" t="s">
        <v>40</v>
      </c>
      <c r="G122" s="5">
        <f>N118*N119*N120*G115</f>
        <v>21797.271804137657</v>
      </c>
      <c r="S122">
        <f t="shared" si="6"/>
        <v>-5.4999999999999973E-2</v>
      </c>
      <c r="T122">
        <f t="shared" si="9"/>
        <v>5.4412745058539354E-3</v>
      </c>
      <c r="U122">
        <f t="shared" si="8"/>
        <v>5.4412745058539354E-3</v>
      </c>
    </row>
    <row r="123" spans="1:21">
      <c r="S123">
        <f t="shared" si="6"/>
        <v>-5.4799999999999974E-2</v>
      </c>
      <c r="T123">
        <f t="shared" si="9"/>
        <v>5.7332786945250638E-3</v>
      </c>
      <c r="U123">
        <f t="shared" si="8"/>
        <v>5.7332786945250638E-3</v>
      </c>
    </row>
    <row r="124" spans="1:21">
      <c r="S124">
        <f t="shared" si="6"/>
        <v>-5.4599999999999975E-2</v>
      </c>
      <c r="T124">
        <f t="shared" si="9"/>
        <v>6.0399733133318116E-3</v>
      </c>
      <c r="U124">
        <f t="shared" si="8"/>
        <v>6.0399733133318116E-3</v>
      </c>
    </row>
    <row r="125" spans="1:21">
      <c r="A125" t="s">
        <v>44</v>
      </c>
      <c r="S125">
        <f t="shared" si="6"/>
        <v>-5.4399999999999976E-2</v>
      </c>
      <c r="T125">
        <f t="shared" si="9"/>
        <v>6.3620420520978304E-3</v>
      </c>
      <c r="U125">
        <f t="shared" si="8"/>
        <v>6.3620420520978304E-3</v>
      </c>
    </row>
    <row r="126" spans="1:21">
      <c r="B126" t="s">
        <v>45</v>
      </c>
      <c r="S126">
        <f t="shared" si="6"/>
        <v>-5.4199999999999977E-2</v>
      </c>
      <c r="T126">
        <f t="shared" si="9"/>
        <v>6.7001974345948954E-3</v>
      </c>
      <c r="U126">
        <f t="shared" si="8"/>
        <v>6.7001974345948954E-3</v>
      </c>
    </row>
    <row r="127" spans="1:21">
      <c r="C127" t="s">
        <v>46</v>
      </c>
      <c r="S127">
        <f t="shared" si="6"/>
        <v>-5.3999999999999979E-2</v>
      </c>
      <c r="T127">
        <f t="shared" si="9"/>
        <v>7.055181881465377E-3</v>
      </c>
      <c r="U127">
        <f t="shared" si="8"/>
        <v>7.055181881465377E-3</v>
      </c>
    </row>
    <row r="128" spans="1:21">
      <c r="C128" t="s">
        <v>47</v>
      </c>
      <c r="S128">
        <f t="shared" si="6"/>
        <v>-5.379999999999998E-2</v>
      </c>
      <c r="T128">
        <f t="shared" si="9"/>
        <v>7.4277688048431595E-3</v>
      </c>
      <c r="U128">
        <f t="shared" si="8"/>
        <v>7.4277688048431595E-3</v>
      </c>
    </row>
    <row r="129" spans="1:21">
      <c r="S129">
        <f t="shared" si="6"/>
        <v>-5.3599999999999981E-2</v>
      </c>
      <c r="T129">
        <f t="shared" si="9"/>
        <v>7.8187637352635855E-3</v>
      </c>
      <c r="U129">
        <f t="shared" si="8"/>
        <v>7.8187637352635855E-3</v>
      </c>
    </row>
    <row r="130" spans="1:21">
      <c r="S130">
        <f t="shared" si="6"/>
        <v>-5.3399999999999982E-2</v>
      </c>
      <c r="T130">
        <f t="shared" si="9"/>
        <v>8.2290054814483215E-3</v>
      </c>
      <c r="U130">
        <f t="shared" si="8"/>
        <v>8.2290054814483215E-3</v>
      </c>
    </row>
    <row r="131" spans="1:21">
      <c r="S131">
        <f t="shared" si="6"/>
        <v>-5.3199999999999983E-2</v>
      </c>
      <c r="T131">
        <f t="shared" si="9"/>
        <v>8.6593673235421578E-3</v>
      </c>
      <c r="U131">
        <f t="shared" si="8"/>
        <v>8.6593673235421578E-3</v>
      </c>
    </row>
    <row r="132" spans="1:21">
      <c r="A132" t="s">
        <v>50</v>
      </c>
      <c r="S132">
        <f t="shared" si="6"/>
        <v>-5.2999999999999985E-2</v>
      </c>
      <c r="T132">
        <f t="shared" si="9"/>
        <v>9.1107582403718163E-3</v>
      </c>
      <c r="U132">
        <f t="shared" si="8"/>
        <v>9.1107582403718163E-3</v>
      </c>
    </row>
    <row r="133" spans="1:21">
      <c r="A133" t="s">
        <v>51</v>
      </c>
      <c r="S133">
        <f t="shared" si="6"/>
        <v>-5.2799999999999986E-2</v>
      </c>
      <c r="T133">
        <f t="shared" si="9"/>
        <v>9.5841241712856171E-3</v>
      </c>
      <c r="U133">
        <f t="shared" si="8"/>
        <v>9.5841241712856171E-3</v>
      </c>
    </row>
    <row r="134" spans="1:21">
      <c r="S134">
        <f t="shared" si="6"/>
        <v>-5.2599999999999987E-2</v>
      </c>
      <c r="T134">
        <f t="shared" si="9"/>
        <v>1.008044931312322E-2</v>
      </c>
      <c r="U134">
        <f t="shared" si="8"/>
        <v>1.008044931312322E-2</v>
      </c>
    </row>
    <row r="135" spans="1:21">
      <c r="A135" t="s">
        <v>0</v>
      </c>
      <c r="S135">
        <f t="shared" si="6"/>
        <v>-5.2399999999999988E-2</v>
      </c>
      <c r="T135">
        <f t="shared" si="9"/>
        <v>1.060075745285116E-2</v>
      </c>
      <c r="U135">
        <f t="shared" si="8"/>
        <v>1.060075745285116E-2</v>
      </c>
    </row>
    <row r="136" spans="1:21">
      <c r="B136" t="s">
        <v>1</v>
      </c>
      <c r="C136" s="1">
        <v>44147</v>
      </c>
      <c r="S136">
        <f t="shared" si="6"/>
        <v>-5.2199999999999989E-2</v>
      </c>
      <c r="T136">
        <f t="shared" si="9"/>
        <v>1.1146113336387511E-2</v>
      </c>
      <c r="U136">
        <f t="shared" si="8"/>
        <v>1.1146113336387511E-2</v>
      </c>
    </row>
    <row r="137" spans="1:21">
      <c r="B137" t="s">
        <v>2</v>
      </c>
      <c r="G137" s="1">
        <v>45880</v>
      </c>
      <c r="S137">
        <f t="shared" si="6"/>
        <v>-5.1999999999999991E-2</v>
      </c>
      <c r="T137">
        <f t="shared" si="9"/>
        <v>1.1717624074122778E-2</v>
      </c>
      <c r="U137">
        <f t="shared" si="8"/>
        <v>1.1717624074122778E-2</v>
      </c>
    </row>
    <row r="138" spans="1:21">
      <c r="B138" t="s">
        <v>3</v>
      </c>
      <c r="C138">
        <f>(G137-C136)/365.25</f>
        <v>4.7446954140999313</v>
      </c>
      <c r="S138">
        <f t="shared" si="6"/>
        <v>-5.1799999999999992E-2</v>
      </c>
      <c r="T138">
        <f t="shared" si="9"/>
        <v>1.2316440583628567E-2</v>
      </c>
      <c r="U138">
        <f t="shared" si="8"/>
        <v>1.2316440583628567E-2</v>
      </c>
    </row>
    <row r="139" spans="1:21">
      <c r="S139">
        <f t="shared" si="6"/>
        <v>-5.1599999999999993E-2</v>
      </c>
      <c r="T139">
        <f t="shared" si="9"/>
        <v>1.2943759070026956E-2</v>
      </c>
      <c r="U139">
        <f t="shared" si="8"/>
        <v>1.2943759070026956E-2</v>
      </c>
    </row>
    <row r="140" spans="1:21">
      <c r="A140" t="s">
        <v>4</v>
      </c>
      <c r="S140">
        <f t="shared" si="6"/>
        <v>-5.1399999999999994E-2</v>
      </c>
      <c r="T140">
        <f t="shared" si="9"/>
        <v>1.3600822544474554E-2</v>
      </c>
      <c r="U140">
        <f t="shared" si="8"/>
        <v>1.3600822544474554E-2</v>
      </c>
    </row>
    <row r="141" spans="1:21">
      <c r="A141" t="s">
        <v>5</v>
      </c>
      <c r="J141">
        <v>9.5490000000000002E-3</v>
      </c>
      <c r="S141">
        <f t="shared" si="6"/>
        <v>-5.1199999999999996E-2</v>
      </c>
      <c r="T141">
        <f t="shared" si="9"/>
        <v>1.4288922381193338E-2</v>
      </c>
      <c r="U141">
        <f t="shared" si="8"/>
        <v>1.4288922381193338E-2</v>
      </c>
    </row>
    <row r="142" spans="1:21">
      <c r="E142" t="s">
        <v>6</v>
      </c>
      <c r="J142">
        <v>72.09</v>
      </c>
      <c r="K142" t="s">
        <v>7</v>
      </c>
      <c r="N142">
        <f>J142/10000</f>
        <v>7.2090000000000001E-3</v>
      </c>
      <c r="S142">
        <f t="shared" si="6"/>
        <v>-5.0999999999999997E-2</v>
      </c>
      <c r="T142">
        <f t="shared" si="9"/>
        <v>1.5009399913458319E-2</v>
      </c>
      <c r="U142">
        <f t="shared" si="8"/>
        <v>1.5009399913458319E-2</v>
      </c>
    </row>
    <row r="143" spans="1:21">
      <c r="S143">
        <f t="shared" si="6"/>
        <v>-5.0799999999999998E-2</v>
      </c>
      <c r="T143">
        <f t="shared" si="9"/>
        <v>1.5763648068926769E-2</v>
      </c>
      <c r="U143">
        <f t="shared" si="8"/>
        <v>1.5763648068926769E-2</v>
      </c>
    </row>
    <row r="144" spans="1:21">
      <c r="A144" t="s">
        <v>8</v>
      </c>
      <c r="K144" t="s">
        <v>9</v>
      </c>
      <c r="L144">
        <f>C138*N142^2</f>
        <v>2.4658030711293631E-4</v>
      </c>
      <c r="M144" t="s">
        <v>10</v>
      </c>
      <c r="S144">
        <f t="shared" si="6"/>
        <v>-5.0599999999999999E-2</v>
      </c>
      <c r="T144">
        <f t="shared" si="9"/>
        <v>1.6553113044668579E-2</v>
      </c>
      <c r="U144">
        <f t="shared" si="8"/>
        <v>1.6553113044668579E-2</v>
      </c>
    </row>
    <row r="145" spans="1:21">
      <c r="F145" t="s">
        <v>11</v>
      </c>
      <c r="L145">
        <f>N142*SQRT(C138)</f>
        <v>1.5702875759329448E-2</v>
      </c>
      <c r="S145">
        <f t="shared" si="6"/>
        <v>-5.04E-2</v>
      </c>
      <c r="T145">
        <f t="shared" ref="T145" si="10">_xlfn.NORM.DIST(S145,$K$9,$M$13,FALSE)</f>
        <v>1.7379296022227958E-2</v>
      </c>
      <c r="U145">
        <f t="shared" si="8"/>
        <v>1.7379296022227958E-2</v>
      </c>
    </row>
    <row r="146" spans="1:21">
      <c r="S146">
        <f>S147-0.0002</f>
        <v>-5.0200000000000002E-2</v>
      </c>
      <c r="T146">
        <f t="shared" ref="T146" si="11">_xlfn.NORM.DIST(S146,$K$9,$M$13,FALSE)</f>
        <v>1.8243754923017566E-2</v>
      </c>
      <c r="U146">
        <f t="shared" si="8"/>
        <v>1.8243754923017566E-2</v>
      </c>
    </row>
    <row r="147" spans="1:21">
      <c r="A147" t="s">
        <v>52</v>
      </c>
      <c r="G147">
        <v>5.0880999999999999E-3</v>
      </c>
      <c r="S147">
        <v>-0.05</v>
      </c>
      <c r="T147">
        <f>_xlfn.NORM.DIST(S147,$K$9,$M$13,FALSE)</f>
        <v>1.9148106204314237E-2</v>
      </c>
      <c r="U147">
        <f t="shared" si="8"/>
        <v>1.9148106204314237E-2</v>
      </c>
    </row>
    <row r="148" spans="1:21">
      <c r="A148" t="s">
        <v>53</v>
      </c>
      <c r="L148">
        <f>1-G104</f>
        <v>0.38817387661306357</v>
      </c>
      <c r="S148">
        <f>S147+0.0002</f>
        <v>-4.9800000000000004E-2</v>
      </c>
      <c r="T148">
        <f t="shared" ref="T148:T211" si="12">_xlfn.NORM.DIST(S148,$K$9,$M$13,FALSE)</f>
        <v>2.0094026696091706E-2</v>
      </c>
      <c r="U148">
        <f t="shared" si="8"/>
        <v>2.0094026696091706E-2</v>
      </c>
    </row>
    <row r="149" spans="1:21">
      <c r="G149" t="s">
        <v>54</v>
      </c>
      <c r="N149">
        <f>K9-M13*J109/J108</f>
        <v>-2.8515241914552937E-4</v>
      </c>
      <c r="S149">
        <f t="shared" ref="S149:S212" si="13">S148+0.0002</f>
        <v>-4.9600000000000005E-2</v>
      </c>
      <c r="T149">
        <f t="shared" si="12"/>
        <v>2.1083255478889378E-2</v>
      </c>
      <c r="U149">
        <f t="shared" si="8"/>
        <v>2.1083255478889378E-2</v>
      </c>
    </row>
    <row r="150" spans="1:21">
      <c r="S150">
        <f t="shared" si="13"/>
        <v>-4.9400000000000006E-2</v>
      </c>
      <c r="T150">
        <f t="shared" si="12"/>
        <v>2.2117595802879076E-2</v>
      </c>
      <c r="U150">
        <f t="shared" si="8"/>
        <v>2.2117595802879076E-2</v>
      </c>
    </row>
    <row r="151" spans="1:21">
      <c r="E151" t="s">
        <v>55</v>
      </c>
      <c r="M151">
        <f>(G147-J141)*L148+L145*_xlfn.NORM.S.DIST(I107,FALSE)</f>
        <v>4.2851865052188562E-3</v>
      </c>
      <c r="S151">
        <f t="shared" si="13"/>
        <v>-4.9200000000000008E-2</v>
      </c>
      <c r="T151">
        <f t="shared" si="12"/>
        <v>2.3198917048251732E-2</v>
      </c>
      <c r="U151">
        <f t="shared" ref="U151:U214" si="14">T151</f>
        <v>2.3198917048251732E-2</v>
      </c>
    </row>
    <row r="152" spans="1:21">
      <c r="S152">
        <f t="shared" si="13"/>
        <v>-4.9000000000000009E-2</v>
      </c>
      <c r="T152">
        <f t="shared" si="12"/>
        <v>2.4329156727003282E-2</v>
      </c>
      <c r="U152">
        <f t="shared" si="14"/>
        <v>2.4329156727003282E-2</v>
      </c>
    </row>
    <row r="153" spans="1:21">
      <c r="F153" t="s">
        <v>34</v>
      </c>
      <c r="S153">
        <f t="shared" si="13"/>
        <v>-4.880000000000001E-2</v>
      </c>
      <c r="T153">
        <f t="shared" si="12"/>
        <v>2.5510322526155527E-2</v>
      </c>
      <c r="U153">
        <f t="shared" si="14"/>
        <v>2.5510322526155527E-2</v>
      </c>
    </row>
    <row r="154" spans="1:21">
      <c r="I154" t="s">
        <v>56</v>
      </c>
      <c r="M154" t="s">
        <v>41</v>
      </c>
      <c r="N154" s="4">
        <v>10000000</v>
      </c>
      <c r="S154">
        <f t="shared" si="13"/>
        <v>-4.8600000000000011E-2</v>
      </c>
      <c r="T154">
        <f t="shared" si="12"/>
        <v>2.6744494392400512E-2</v>
      </c>
      <c r="U154">
        <f t="shared" si="14"/>
        <v>2.6744494392400512E-2</v>
      </c>
    </row>
    <row r="155" spans="1:21">
      <c r="G155" t="s">
        <v>39</v>
      </c>
      <c r="M155" t="s">
        <v>42</v>
      </c>
      <c r="N155">
        <f>92/360</f>
        <v>0.25555555555555554</v>
      </c>
      <c r="S155">
        <f t="shared" si="13"/>
        <v>-4.8400000000000012E-2</v>
      </c>
      <c r="T155">
        <f t="shared" si="12"/>
        <v>2.8033826658109658E-2</v>
      </c>
      <c r="U155">
        <f t="shared" si="14"/>
        <v>2.8033826658109658E-2</v>
      </c>
    </row>
    <row r="156" spans="1:21">
      <c r="G156" t="s">
        <v>37</v>
      </c>
      <c r="M156" t="s">
        <v>43</v>
      </c>
      <c r="N156">
        <v>0.975221</v>
      </c>
      <c r="S156">
        <f t="shared" si="13"/>
        <v>-4.8200000000000014E-2</v>
      </c>
      <c r="T156">
        <f t="shared" si="12"/>
        <v>2.9380550208595809E-2</v>
      </c>
      <c r="U156">
        <f t="shared" si="14"/>
        <v>2.9380550208595809E-2</v>
      </c>
    </row>
    <row r="157" spans="1:21">
      <c r="G157" t="s">
        <v>38</v>
      </c>
      <c r="S157">
        <f t="shared" si="13"/>
        <v>-4.8000000000000015E-2</v>
      </c>
      <c r="T157">
        <f t="shared" si="12"/>
        <v>3.0786974690465145E-2</v>
      </c>
      <c r="U157">
        <f t="shared" si="14"/>
        <v>3.0786974690465145E-2</v>
      </c>
    </row>
    <row r="158" spans="1:21">
      <c r="F158" t="s">
        <v>40</v>
      </c>
      <c r="G158" s="5">
        <f>N154*N155*N156*M151</f>
        <v>10679.676553615431</v>
      </c>
      <c r="S158">
        <f t="shared" si="13"/>
        <v>-4.7800000000000016E-2</v>
      </c>
      <c r="T158">
        <f t="shared" si="12"/>
        <v>3.225549076083823E-2</v>
      </c>
      <c r="U158">
        <f t="shared" si="14"/>
        <v>3.225549076083823E-2</v>
      </c>
    </row>
    <row r="159" spans="1:21">
      <c r="S159">
        <f t="shared" si="13"/>
        <v>-4.7600000000000017E-2</v>
      </c>
      <c r="T159">
        <f t="shared" si="12"/>
        <v>3.378857237716397E-2</v>
      </c>
      <c r="U159">
        <f t="shared" si="14"/>
        <v>3.378857237716397E-2</v>
      </c>
    </row>
    <row r="160" spans="1:21">
      <c r="S160">
        <f t="shared" si="13"/>
        <v>-4.7400000000000019E-2</v>
      </c>
      <c r="T160">
        <f t="shared" si="12"/>
        <v>3.5388779127286225E-2</v>
      </c>
      <c r="U160">
        <f t="shared" si="14"/>
        <v>3.5388779127286225E-2</v>
      </c>
    </row>
    <row r="161" spans="1:21">
      <c r="S161">
        <f t="shared" si="13"/>
        <v>-4.720000000000002E-2</v>
      </c>
      <c r="T161">
        <f t="shared" si="12"/>
        <v>3.7058758599363702E-2</v>
      </c>
      <c r="U161">
        <f t="shared" si="14"/>
        <v>3.7058758599363702E-2</v>
      </c>
    </row>
    <row r="162" spans="1:21">
      <c r="A162" t="s">
        <v>57</v>
      </c>
      <c r="S162">
        <f t="shared" si="13"/>
        <v>-4.7000000000000021E-2</v>
      </c>
      <c r="T162">
        <f t="shared" si="12"/>
        <v>3.8801248791174844E-2</v>
      </c>
      <c r="U162">
        <f t="shared" si="14"/>
        <v>3.8801248791174844E-2</v>
      </c>
    </row>
    <row r="163" spans="1:21">
      <c r="A163" t="s">
        <v>58</v>
      </c>
      <c r="S163">
        <f t="shared" si="13"/>
        <v>-4.6800000000000022E-2</v>
      </c>
      <c r="T163">
        <f t="shared" si="12"/>
        <v>4.0619080558274817E-2</v>
      </c>
      <c r="U163">
        <f t="shared" si="14"/>
        <v>4.0619080558274817E-2</v>
      </c>
    </row>
    <row r="164" spans="1:21">
      <c r="B164" t="s">
        <v>59</v>
      </c>
      <c r="S164">
        <f t="shared" si="13"/>
        <v>-4.6600000000000023E-2</v>
      </c>
      <c r="T164">
        <f t="shared" si="12"/>
        <v>4.2515180100398113E-2</v>
      </c>
      <c r="U164">
        <f t="shared" si="14"/>
        <v>4.2515180100398113E-2</v>
      </c>
    </row>
    <row r="165" spans="1:21">
      <c r="A165" t="s">
        <v>60</v>
      </c>
      <c r="I165" s="6">
        <f>N156*N154*N155*(K9-G51)</f>
        <v>11117.595250522221</v>
      </c>
      <c r="S165">
        <f t="shared" si="13"/>
        <v>-4.6400000000000025E-2</v>
      </c>
      <c r="T165">
        <f t="shared" si="12"/>
        <v>4.4492571485429899E-2</v>
      </c>
      <c r="U165">
        <f t="shared" si="14"/>
        <v>4.4492571485429899E-2</v>
      </c>
    </row>
    <row r="166" spans="1:21">
      <c r="B166" t="s">
        <v>61</v>
      </c>
      <c r="L166" s="5">
        <f>G122-G158</f>
        <v>11117.595250522227</v>
      </c>
      <c r="S166">
        <f t="shared" si="13"/>
        <v>-4.6200000000000026E-2</v>
      </c>
      <c r="T166">
        <f t="shared" si="12"/>
        <v>4.6554379210191975E-2</v>
      </c>
      <c r="U166">
        <f t="shared" si="14"/>
        <v>4.6554379210191975E-2</v>
      </c>
    </row>
    <row r="167" spans="1:21">
      <c r="S167">
        <f t="shared" si="13"/>
        <v>-4.6000000000000027E-2</v>
      </c>
      <c r="T167">
        <f t="shared" si="12"/>
        <v>4.8703830797213188E-2</v>
      </c>
      <c r="U167">
        <f t="shared" si="14"/>
        <v>4.8703830797213188E-2</v>
      </c>
    </row>
    <row r="168" spans="1:21">
      <c r="S168">
        <f t="shared" si="13"/>
        <v>-4.5800000000000028E-2</v>
      </c>
      <c r="T168">
        <f t="shared" si="12"/>
        <v>5.0944259426570944E-2</v>
      </c>
      <c r="U168">
        <f t="shared" si="14"/>
        <v>5.0944259426570944E-2</v>
      </c>
    </row>
    <row r="169" spans="1:21">
      <c r="S169">
        <f t="shared" si="13"/>
        <v>-4.5600000000000029E-2</v>
      </c>
      <c r="T169">
        <f t="shared" si="12"/>
        <v>5.3279106601809977E-2</v>
      </c>
      <c r="U169">
        <f t="shared" si="14"/>
        <v>5.3279106601809977E-2</v>
      </c>
    </row>
    <row r="170" spans="1:21">
      <c r="D170" s="5"/>
      <c r="S170">
        <f t="shared" si="13"/>
        <v>-4.5400000000000031E-2</v>
      </c>
      <c r="T170">
        <f t="shared" si="12"/>
        <v>5.5711924848857182E-2</v>
      </c>
      <c r="U170">
        <f t="shared" si="14"/>
        <v>5.5711924848857182E-2</v>
      </c>
    </row>
    <row r="171" spans="1:21">
      <c r="F171" s="5"/>
      <c r="S171">
        <f t="shared" si="13"/>
        <v>-4.5200000000000032E-2</v>
      </c>
      <c r="T171">
        <f t="shared" si="12"/>
        <v>5.8246380446764633E-2</v>
      </c>
      <c r="U171">
        <f t="shared" si="14"/>
        <v>5.8246380446764633E-2</v>
      </c>
    </row>
    <row r="172" spans="1:21">
      <c r="S172">
        <f t="shared" si="13"/>
        <v>-4.5000000000000033E-2</v>
      </c>
      <c r="T172">
        <f t="shared" si="12"/>
        <v>6.0886256189020778E-2</v>
      </c>
      <c r="U172">
        <f t="shared" si="14"/>
        <v>6.0886256189020778E-2</v>
      </c>
    </row>
    <row r="173" spans="1:21">
      <c r="S173">
        <f t="shared" si="13"/>
        <v>-4.4800000000000034E-2</v>
      </c>
      <c r="T173">
        <f t="shared" si="12"/>
        <v>6.3635454174077608E-2</v>
      </c>
      <c r="U173">
        <f t="shared" si="14"/>
        <v>6.3635454174077608E-2</v>
      </c>
    </row>
    <row r="174" spans="1:21">
      <c r="S174">
        <f t="shared" si="13"/>
        <v>-4.4600000000000035E-2</v>
      </c>
      <c r="T174">
        <f t="shared" si="12"/>
        <v>6.649799862364611E-2</v>
      </c>
      <c r="U174">
        <f t="shared" si="14"/>
        <v>6.649799862364611E-2</v>
      </c>
    </row>
    <row r="175" spans="1:21">
      <c r="S175">
        <f t="shared" si="13"/>
        <v>-4.4400000000000037E-2</v>
      </c>
      <c r="T175">
        <f t="shared" si="12"/>
        <v>6.9478038727214711E-2</v>
      </c>
      <c r="U175">
        <f t="shared" si="14"/>
        <v>6.9478038727214711E-2</v>
      </c>
    </row>
    <row r="176" spans="1:21">
      <c r="S176">
        <f t="shared" si="13"/>
        <v>-4.4200000000000038E-2</v>
      </c>
      <c r="T176">
        <f t="shared" si="12"/>
        <v>7.2579851511142948E-2</v>
      </c>
      <c r="U176">
        <f t="shared" si="14"/>
        <v>7.2579851511142948E-2</v>
      </c>
    </row>
    <row r="177" spans="19:21">
      <c r="S177">
        <f t="shared" si="13"/>
        <v>-4.4000000000000039E-2</v>
      </c>
      <c r="T177">
        <f t="shared" si="12"/>
        <v>7.5807844730582899E-2</v>
      </c>
      <c r="U177">
        <f t="shared" si="14"/>
        <v>7.5807844730582899E-2</v>
      </c>
    </row>
    <row r="178" spans="19:21">
      <c r="S178">
        <f t="shared" si="13"/>
        <v>-4.380000000000004E-2</v>
      </c>
      <c r="T178">
        <f t="shared" si="12"/>
        <v>7.9166559782373289E-2</v>
      </c>
      <c r="U178">
        <f t="shared" si="14"/>
        <v>7.9166559782373289E-2</v>
      </c>
    </row>
    <row r="179" spans="19:21">
      <c r="S179">
        <f t="shared" si="13"/>
        <v>-4.3600000000000042E-2</v>
      </c>
      <c r="T179">
        <f t="shared" si="12"/>
        <v>8.2660674636946707E-2</v>
      </c>
      <c r="U179">
        <f t="shared" si="14"/>
        <v>8.2660674636946707E-2</v>
      </c>
    </row>
    <row r="180" spans="19:21">
      <c r="S180">
        <f t="shared" si="13"/>
        <v>-4.3400000000000043E-2</v>
      </c>
      <c r="T180">
        <f t="shared" si="12"/>
        <v>8.6295006787176998E-2</v>
      </c>
      <c r="U180">
        <f t="shared" si="14"/>
        <v>8.6295006787176998E-2</v>
      </c>
    </row>
    <row r="181" spans="19:21">
      <c r="S181">
        <f t="shared" si="13"/>
        <v>-4.3200000000000044E-2</v>
      </c>
      <c r="T181">
        <f t="shared" si="12"/>
        <v>9.0074516211986658E-2</v>
      </c>
      <c r="U181">
        <f t="shared" si="14"/>
        <v>9.0074516211986658E-2</v>
      </c>
    </row>
    <row r="182" spans="19:21">
      <c r="S182">
        <f t="shared" si="13"/>
        <v>-4.3000000000000045E-2</v>
      </c>
      <c r="T182">
        <f t="shared" si="12"/>
        <v>9.4004308352416494E-2</v>
      </c>
      <c r="U182">
        <f t="shared" si="14"/>
        <v>9.4004308352416494E-2</v>
      </c>
    </row>
    <row r="183" spans="19:21">
      <c r="S183">
        <f t="shared" si="13"/>
        <v>-4.2800000000000046E-2</v>
      </c>
      <c r="T183">
        <f t="shared" si="12"/>
        <v>9.8089637097749108E-2</v>
      </c>
      <c r="U183">
        <f t="shared" si="14"/>
        <v>9.8089637097749108E-2</v>
      </c>
    </row>
    <row r="184" spans="19:21">
      <c r="S184">
        <f t="shared" si="13"/>
        <v>-4.2600000000000048E-2</v>
      </c>
      <c r="T184">
        <f t="shared" si="12"/>
        <v>0.10233590777915318</v>
      </c>
      <c r="U184">
        <f t="shared" si="14"/>
        <v>0.10233590777915318</v>
      </c>
    </row>
    <row r="185" spans="19:21">
      <c r="S185">
        <f t="shared" si="13"/>
        <v>-4.2400000000000049E-2</v>
      </c>
      <c r="T185">
        <f t="shared" si="12"/>
        <v>0.10674868016820414</v>
      </c>
      <c r="U185">
        <f t="shared" si="14"/>
        <v>0.10674868016820414</v>
      </c>
    </row>
    <row r="186" spans="19:21">
      <c r="S186">
        <f t="shared" si="13"/>
        <v>-4.220000000000005E-2</v>
      </c>
      <c r="T186">
        <f t="shared" si="12"/>
        <v>0.11133367147750954</v>
      </c>
      <c r="U186">
        <f t="shared" si="14"/>
        <v>0.11133367147750954</v>
      </c>
    </row>
    <row r="187" spans="19:21">
      <c r="S187">
        <f t="shared" si="13"/>
        <v>-4.2000000000000051E-2</v>
      </c>
      <c r="T187">
        <f t="shared" si="12"/>
        <v>0.11609675936055001</v>
      </c>
      <c r="U187">
        <f t="shared" si="14"/>
        <v>0.11609675936055001</v>
      </c>
    </row>
    <row r="188" spans="19:21">
      <c r="S188">
        <f t="shared" si="13"/>
        <v>-4.1800000000000052E-2</v>
      </c>
      <c r="T188">
        <f t="shared" si="12"/>
        <v>0.12104398490771724</v>
      </c>
      <c r="U188">
        <f t="shared" si="14"/>
        <v>0.12104398490771724</v>
      </c>
    </row>
    <row r="189" spans="19:21">
      <c r="S189">
        <f t="shared" si="13"/>
        <v>-4.1600000000000054E-2</v>
      </c>
      <c r="T189">
        <f t="shared" si="12"/>
        <v>0.12618155563540989</v>
      </c>
      <c r="U189">
        <f t="shared" si="14"/>
        <v>0.12618155563540989</v>
      </c>
    </row>
    <row r="190" spans="19:21">
      <c r="S190">
        <f t="shared" si="13"/>
        <v>-4.1400000000000055E-2</v>
      </c>
      <c r="T190">
        <f t="shared" si="12"/>
        <v>0.13151584846491926</v>
      </c>
      <c r="U190">
        <f t="shared" si="14"/>
        <v>0.13151584846491926</v>
      </c>
    </row>
    <row r="191" spans="19:21">
      <c r="S191">
        <f t="shared" si="13"/>
        <v>-4.1200000000000056E-2</v>
      </c>
      <c r="T191">
        <f t="shared" si="12"/>
        <v>0.13705341268771074</v>
      </c>
      <c r="U191">
        <f t="shared" si="14"/>
        <v>0.13705341268771074</v>
      </c>
    </row>
    <row r="192" spans="19:21">
      <c r="S192">
        <f t="shared" si="13"/>
        <v>-4.1000000000000057E-2</v>
      </c>
      <c r="T192">
        <f t="shared" si="12"/>
        <v>0.14280097291357421</v>
      </c>
      <c r="U192">
        <f t="shared" si="14"/>
        <v>0.14280097291357421</v>
      </c>
    </row>
    <row r="193" spans="19:21">
      <c r="S193">
        <f t="shared" si="13"/>
        <v>-4.0800000000000058E-2</v>
      </c>
      <c r="T193">
        <f t="shared" si="12"/>
        <v>0.14876543199799319</v>
      </c>
      <c r="U193">
        <f t="shared" si="14"/>
        <v>0.14876543199799319</v>
      </c>
    </row>
    <row r="194" spans="19:21">
      <c r="S194">
        <f t="shared" si="13"/>
        <v>-4.060000000000006E-2</v>
      </c>
      <c r="T194">
        <f t="shared" si="12"/>
        <v>0.1549538739449472</v>
      </c>
      <c r="U194">
        <f t="shared" si="14"/>
        <v>0.1549538739449472</v>
      </c>
    </row>
    <row r="195" spans="19:21">
      <c r="S195">
        <f t="shared" si="13"/>
        <v>-4.0400000000000061E-2</v>
      </c>
      <c r="T195">
        <f t="shared" si="12"/>
        <v>0.16137356678123579</v>
      </c>
      <c r="U195">
        <f t="shared" si="14"/>
        <v>0.16137356678123579</v>
      </c>
    </row>
    <row r="196" spans="19:21">
      <c r="S196">
        <f t="shared" si="13"/>
        <v>-4.0200000000000062E-2</v>
      </c>
      <c r="T196">
        <f t="shared" si="12"/>
        <v>0.16803196539827733</v>
      </c>
      <c r="U196">
        <f t="shared" si="14"/>
        <v>0.16803196539827733</v>
      </c>
    </row>
    <row r="197" spans="19:21">
      <c r="S197">
        <f t="shared" si="13"/>
        <v>-4.0000000000000063E-2</v>
      </c>
      <c r="T197">
        <f t="shared" si="12"/>
        <v>0.17493671435720887</v>
      </c>
      <c r="U197">
        <f t="shared" si="14"/>
        <v>0.17493671435720887</v>
      </c>
    </row>
    <row r="198" spans="19:21">
      <c r="S198">
        <f t="shared" si="13"/>
        <v>-3.9800000000000064E-2</v>
      </c>
      <c r="T198">
        <f t="shared" si="12"/>
        <v>0.18209565065297881</v>
      </c>
      <c r="U198">
        <f t="shared" si="14"/>
        <v>0.18209565065297881</v>
      </c>
    </row>
    <row r="199" spans="19:21">
      <c r="S199">
        <f t="shared" si="13"/>
        <v>-3.9600000000000066E-2</v>
      </c>
      <c r="T199">
        <f t="shared" si="12"/>
        <v>0.18951680643299984</v>
      </c>
      <c r="U199">
        <f t="shared" si="14"/>
        <v>0.18951680643299984</v>
      </c>
    </row>
    <row r="200" spans="19:21">
      <c r="S200">
        <f t="shared" si="13"/>
        <v>-3.9400000000000067E-2</v>
      </c>
      <c r="T200">
        <f t="shared" si="12"/>
        <v>0.19720841166578856</v>
      </c>
      <c r="U200">
        <f t="shared" si="14"/>
        <v>0.19720841166578856</v>
      </c>
    </row>
    <row r="201" spans="19:21">
      <c r="S201">
        <f t="shared" si="13"/>
        <v>-3.9200000000000068E-2</v>
      </c>
      <c r="T201">
        <f t="shared" si="12"/>
        <v>0.20517889675490356</v>
      </c>
      <c r="U201">
        <f t="shared" si="14"/>
        <v>0.20517889675490356</v>
      </c>
    </row>
    <row r="202" spans="19:21">
      <c r="S202">
        <f t="shared" si="13"/>
        <v>-3.9000000000000069E-2</v>
      </c>
      <c r="T202">
        <f t="shared" si="12"/>
        <v>0.21343689509334909</v>
      </c>
      <c r="U202">
        <f t="shared" si="14"/>
        <v>0.21343689509334909</v>
      </c>
    </row>
    <row r="203" spans="19:21">
      <c r="S203">
        <f t="shared" si="13"/>
        <v>-3.8800000000000071E-2</v>
      </c>
      <c r="T203">
        <f t="shared" si="12"/>
        <v>0.22199124555350222</v>
      </c>
      <c r="U203">
        <f t="shared" si="14"/>
        <v>0.22199124555350222</v>
      </c>
    </row>
    <row r="204" spans="19:21">
      <c r="S204">
        <f t="shared" si="13"/>
        <v>-3.8600000000000072E-2</v>
      </c>
      <c r="T204">
        <f t="shared" si="12"/>
        <v>0.23085099490747504</v>
      </c>
      <c r="U204">
        <f t="shared" si="14"/>
        <v>0.23085099490747504</v>
      </c>
    </row>
    <row r="205" spans="19:21">
      <c r="S205">
        <f t="shared" si="13"/>
        <v>-3.8400000000000073E-2</v>
      </c>
      <c r="T205">
        <f t="shared" si="12"/>
        <v>0.24002540017272056</v>
      </c>
      <c r="U205">
        <f t="shared" si="14"/>
        <v>0.24002540017272056</v>
      </c>
    </row>
    <row r="206" spans="19:21">
      <c r="S206">
        <f t="shared" si="13"/>
        <v>-3.8200000000000074E-2</v>
      </c>
      <c r="T206">
        <f t="shared" si="12"/>
        <v>0.24952393087754876</v>
      </c>
      <c r="U206">
        <f t="shared" si="14"/>
        <v>0.24952393087754876</v>
      </c>
    </row>
    <row r="207" spans="19:21">
      <c r="S207">
        <f t="shared" si="13"/>
        <v>-3.8000000000000075E-2</v>
      </c>
      <c r="T207">
        <f t="shared" si="12"/>
        <v>0.25935627124111721</v>
      </c>
      <c r="U207">
        <f t="shared" si="14"/>
        <v>0.25935627124111721</v>
      </c>
    </row>
    <row r="208" spans="19:21">
      <c r="S208">
        <f t="shared" si="13"/>
        <v>-3.7800000000000077E-2</v>
      </c>
      <c r="T208">
        <f t="shared" si="12"/>
        <v>0.26953232226232648</v>
      </c>
      <c r="U208">
        <f t="shared" si="14"/>
        <v>0.26953232226232648</v>
      </c>
    </row>
    <row r="209" spans="19:21">
      <c r="S209">
        <f t="shared" si="13"/>
        <v>-3.7600000000000078E-2</v>
      </c>
      <c r="T209">
        <f t="shared" si="12"/>
        <v>0.28006220371194812</v>
      </c>
      <c r="U209">
        <f t="shared" si="14"/>
        <v>0.28006220371194812</v>
      </c>
    </row>
    <row r="210" spans="19:21">
      <c r="S210">
        <f t="shared" si="13"/>
        <v>-3.7400000000000079E-2</v>
      </c>
      <c r="T210">
        <f t="shared" si="12"/>
        <v>0.29095625602219305</v>
      </c>
      <c r="U210">
        <f t="shared" si="14"/>
        <v>0.29095625602219305</v>
      </c>
    </row>
    <row r="211" spans="19:21">
      <c r="S211">
        <f t="shared" si="13"/>
        <v>-3.720000000000008E-2</v>
      </c>
      <c r="T211">
        <f t="shared" si="12"/>
        <v>0.30222504206782491</v>
      </c>
      <c r="U211">
        <f t="shared" si="14"/>
        <v>0.30222504206782491</v>
      </c>
    </row>
    <row r="212" spans="19:21">
      <c r="S212">
        <f t="shared" si="13"/>
        <v>-3.7000000000000081E-2</v>
      </c>
      <c r="T212">
        <f t="shared" ref="T212:T275" si="15">_xlfn.NORM.DIST(S212,$K$9,$M$13,FALSE)</f>
        <v>0.31387934883281182</v>
      </c>
      <c r="U212">
        <f t="shared" si="14"/>
        <v>0.31387934883281182</v>
      </c>
    </row>
    <row r="213" spans="19:21">
      <c r="S213">
        <f t="shared" ref="S213:S276" si="16">S212+0.0002</f>
        <v>-3.6800000000000083E-2</v>
      </c>
      <c r="T213">
        <f t="shared" si="15"/>
        <v>0.32593018895641174</v>
      </c>
      <c r="U213">
        <f t="shared" si="14"/>
        <v>0.32593018895641174</v>
      </c>
    </row>
    <row r="214" spans="19:21">
      <c r="S214">
        <f t="shared" si="16"/>
        <v>-3.6600000000000084E-2</v>
      </c>
      <c r="T214">
        <f t="shared" si="15"/>
        <v>0.3383888021524899</v>
      </c>
      <c r="U214">
        <f t="shared" si="14"/>
        <v>0.3383888021524899</v>
      </c>
    </row>
    <row r="215" spans="19:21">
      <c r="S215">
        <f t="shared" si="16"/>
        <v>-3.6400000000000085E-2</v>
      </c>
      <c r="T215">
        <f t="shared" si="15"/>
        <v>0.35126665649577477</v>
      </c>
      <c r="U215">
        <f t="shared" ref="U215:U278" si="17">T215</f>
        <v>0.35126665649577477</v>
      </c>
    </row>
    <row r="216" spans="19:21">
      <c r="S216">
        <f t="shared" si="16"/>
        <v>-3.6200000000000086E-2</v>
      </c>
      <c r="T216">
        <f t="shared" si="15"/>
        <v>0.36457544956866261</v>
      </c>
      <c r="U216">
        <f t="shared" si="17"/>
        <v>0.36457544956866261</v>
      </c>
    </row>
    <row r="217" spans="19:21">
      <c r="S217">
        <f t="shared" si="16"/>
        <v>-3.6000000000000087E-2</v>
      </c>
      <c r="T217">
        <f t="shared" si="15"/>
        <v>0.37832710946210807</v>
      </c>
      <c r="U217">
        <f t="shared" si="17"/>
        <v>0.37832710946210807</v>
      </c>
    </row>
    <row r="218" spans="19:21">
      <c r="S218">
        <f t="shared" si="16"/>
        <v>-3.5800000000000089E-2</v>
      </c>
      <c r="T218">
        <f t="shared" si="15"/>
        <v>0.39253379562405522</v>
      </c>
      <c r="U218">
        <f t="shared" si="17"/>
        <v>0.39253379562405522</v>
      </c>
    </row>
    <row r="219" spans="19:21">
      <c r="S219">
        <f t="shared" si="16"/>
        <v>-3.560000000000009E-2</v>
      </c>
      <c r="T219">
        <f t="shared" si="15"/>
        <v>0.40720789954879283</v>
      </c>
      <c r="U219">
        <f t="shared" si="17"/>
        <v>0.40720789954879283</v>
      </c>
    </row>
    <row r="220" spans="19:21">
      <c r="S220">
        <f t="shared" si="16"/>
        <v>-3.5400000000000091E-2</v>
      </c>
      <c r="T220">
        <f t="shared" si="15"/>
        <v>0.42236204530054633</v>
      </c>
      <c r="U220">
        <f t="shared" si="17"/>
        <v>0.42236204530054633</v>
      </c>
    </row>
    <row r="221" spans="19:21">
      <c r="S221">
        <f t="shared" si="16"/>
        <v>-3.5200000000000092E-2</v>
      </c>
      <c r="T221">
        <f t="shared" si="15"/>
        <v>0.43800908986456893</v>
      </c>
      <c r="U221">
        <f t="shared" si="17"/>
        <v>0.43800908986456893</v>
      </c>
    </row>
    <row r="222" spans="19:21">
      <c r="S222">
        <f t="shared" si="16"/>
        <v>-3.5000000000000094E-2</v>
      </c>
      <c r="T222">
        <f t="shared" si="15"/>
        <v>0.45416212331892919</v>
      </c>
      <c r="U222">
        <f t="shared" si="17"/>
        <v>0.45416212331892919</v>
      </c>
    </row>
    <row r="223" spans="19:21">
      <c r="S223">
        <f t="shared" si="16"/>
        <v>-3.4800000000000095E-2</v>
      </c>
      <c r="T223">
        <f t="shared" si="15"/>
        <v>0.47083446882016539</v>
      </c>
      <c r="U223">
        <f t="shared" si="17"/>
        <v>0.47083446882016539</v>
      </c>
    </row>
    <row r="224" spans="19:21">
      <c r="S224">
        <f t="shared" si="16"/>
        <v>-3.4600000000000096E-2</v>
      </c>
      <c r="T224">
        <f t="shared" si="15"/>
        <v>0.48803968239590523</v>
      </c>
      <c r="U224">
        <f t="shared" si="17"/>
        <v>0.48803968239590523</v>
      </c>
    </row>
    <row r="225" spans="19:21">
      <c r="S225">
        <f t="shared" si="16"/>
        <v>-3.4400000000000097E-2</v>
      </c>
      <c r="T225">
        <f t="shared" si="15"/>
        <v>0.50579155253756058</v>
      </c>
      <c r="U225">
        <f t="shared" si="17"/>
        <v>0.50579155253756058</v>
      </c>
    </row>
    <row r="226" spans="19:21">
      <c r="S226">
        <f t="shared" si="16"/>
        <v>-3.4200000000000098E-2</v>
      </c>
      <c r="T226">
        <f t="shared" si="15"/>
        <v>0.5241040995861429</v>
      </c>
      <c r="U226">
        <f t="shared" si="17"/>
        <v>0.5241040995861429</v>
      </c>
    </row>
    <row r="227" spans="19:21">
      <c r="S227">
        <f t="shared" si="16"/>
        <v>-3.40000000000001E-2</v>
      </c>
      <c r="T227">
        <f t="shared" si="15"/>
        <v>0.54299157490426564</v>
      </c>
      <c r="U227">
        <f t="shared" si="17"/>
        <v>0.54299157490426564</v>
      </c>
    </row>
    <row r="228" spans="19:21">
      <c r="S228">
        <f t="shared" si="16"/>
        <v>-3.3800000000000101E-2</v>
      </c>
      <c r="T228">
        <f t="shared" si="15"/>
        <v>0.56246845982736382</v>
      </c>
      <c r="U228">
        <f t="shared" si="17"/>
        <v>0.56246845982736382</v>
      </c>
    </row>
    <row r="229" spans="19:21">
      <c r="S229">
        <f t="shared" si="16"/>
        <v>-3.3600000000000102E-2</v>
      </c>
      <c r="T229">
        <f t="shared" si="15"/>
        <v>0.58254946438718369</v>
      </c>
      <c r="U229">
        <f t="shared" si="17"/>
        <v>0.58254946438718369</v>
      </c>
    </row>
    <row r="230" spans="19:21">
      <c r="S230">
        <f t="shared" si="16"/>
        <v>-3.3400000000000103E-2</v>
      </c>
      <c r="T230">
        <f t="shared" si="15"/>
        <v>0.60324952580059799</v>
      </c>
      <c r="U230">
        <f t="shared" si="17"/>
        <v>0.60324952580059799</v>
      </c>
    </row>
    <row r="231" spans="19:21">
      <c r="S231">
        <f t="shared" si="16"/>
        <v>-3.3200000000000104E-2</v>
      </c>
      <c r="T231">
        <f t="shared" si="15"/>
        <v>0.62458380671683333</v>
      </c>
      <c r="U231">
        <f t="shared" si="17"/>
        <v>0.62458380671683333</v>
      </c>
    </row>
    <row r="232" spans="19:21">
      <c r="S232">
        <f t="shared" si="16"/>
        <v>-3.3000000000000106E-2</v>
      </c>
      <c r="T232">
        <f t="shared" si="15"/>
        <v>0.64656769321620833</v>
      </c>
      <c r="U232">
        <f t="shared" si="17"/>
        <v>0.64656769321620833</v>
      </c>
    </row>
    <row r="233" spans="19:21">
      <c r="S233">
        <f t="shared" si="16"/>
        <v>-3.2800000000000107E-2</v>
      </c>
      <c r="T233">
        <f t="shared" si="15"/>
        <v>0.66921679255354916</v>
      </c>
      <c r="U233">
        <f t="shared" si="17"/>
        <v>0.66921679255354916</v>
      </c>
    </row>
    <row r="234" spans="19:21">
      <c r="S234">
        <f t="shared" si="16"/>
        <v>-3.2600000000000108E-2</v>
      </c>
      <c r="T234">
        <f t="shared" si="15"/>
        <v>0.69254693063947736</v>
      </c>
      <c r="U234">
        <f t="shared" si="17"/>
        <v>0.69254693063947736</v>
      </c>
    </row>
    <row r="235" spans="19:21">
      <c r="S235">
        <f t="shared" si="16"/>
        <v>-3.2400000000000109E-2</v>
      </c>
      <c r="T235">
        <f t="shared" si="15"/>
        <v>0.71657414925284857</v>
      </c>
      <c r="U235">
        <f t="shared" si="17"/>
        <v>0.71657414925284857</v>
      </c>
    </row>
    <row r="236" spans="19:21">
      <c r="S236">
        <f t="shared" si="16"/>
        <v>-3.220000000000011E-2</v>
      </c>
      <c r="T236">
        <f t="shared" si="15"/>
        <v>0.74131470297767443</v>
      </c>
      <c r="U236">
        <f t="shared" si="17"/>
        <v>0.74131470297767443</v>
      </c>
    </row>
    <row r="237" spans="19:21">
      <c r="S237">
        <f t="shared" si="16"/>
        <v>-3.2000000000000112E-2</v>
      </c>
      <c r="T237">
        <f t="shared" si="15"/>
        <v>0.76678505585796553</v>
      </c>
      <c r="U237">
        <f t="shared" si="17"/>
        <v>0.76678505585796553</v>
      </c>
    </row>
    <row r="238" spans="19:21">
      <c r="S238">
        <f t="shared" si="16"/>
        <v>-3.1800000000000113E-2</v>
      </c>
      <c r="T238">
        <f t="shared" si="15"/>
        <v>0.79300187776401043</v>
      </c>
      <c r="U238">
        <f t="shared" si="17"/>
        <v>0.79300187776401043</v>
      </c>
    </row>
    <row r="239" spans="19:21">
      <c r="S239">
        <f t="shared" si="16"/>
        <v>-3.1600000000000114E-2</v>
      </c>
      <c r="T239">
        <f t="shared" si="15"/>
        <v>0.81998204046374112</v>
      </c>
      <c r="U239">
        <f t="shared" si="17"/>
        <v>0.81998204046374112</v>
      </c>
    </row>
    <row r="240" spans="19:21">
      <c r="S240">
        <f t="shared" si="16"/>
        <v>-3.1400000000000115E-2</v>
      </c>
      <c r="T240">
        <f t="shared" si="15"/>
        <v>0.84774261339292445</v>
      </c>
      <c r="U240">
        <f t="shared" si="17"/>
        <v>0.84774261339292445</v>
      </c>
    </row>
    <row r="241" spans="19:21">
      <c r="S241">
        <f t="shared" si="16"/>
        <v>-3.1200000000000117E-2</v>
      </c>
      <c r="T241">
        <f t="shared" si="15"/>
        <v>0.8763008591180812</v>
      </c>
      <c r="U241">
        <f t="shared" si="17"/>
        <v>0.8763008591180812</v>
      </c>
    </row>
    <row r="242" spans="19:21">
      <c r="S242">
        <f t="shared" si="16"/>
        <v>-3.1000000000000118E-2</v>
      </c>
      <c r="T242">
        <f t="shared" si="15"/>
        <v>0.90567422848615953</v>
      </c>
      <c r="U242">
        <f t="shared" si="17"/>
        <v>0.90567422848615953</v>
      </c>
    </row>
    <row r="243" spans="19:21">
      <c r="S243">
        <f t="shared" si="16"/>
        <v>-3.0800000000000119E-2</v>
      </c>
      <c r="T243">
        <f t="shared" si="15"/>
        <v>0.93588035545517223</v>
      </c>
      <c r="U243">
        <f t="shared" si="17"/>
        <v>0.93588035545517223</v>
      </c>
    </row>
    <row r="244" spans="19:21">
      <c r="S244">
        <f t="shared" si="16"/>
        <v>-3.060000000000012E-2</v>
      </c>
      <c r="T244">
        <f t="shared" si="15"/>
        <v>0.96693705160015242</v>
      </c>
      <c r="U244">
        <f t="shared" si="17"/>
        <v>0.96693705160015242</v>
      </c>
    </row>
    <row r="245" spans="19:21">
      <c r="S245">
        <f t="shared" si="16"/>
        <v>-3.0400000000000121E-2</v>
      </c>
      <c r="T245">
        <f t="shared" si="15"/>
        <v>0.99886230028898071</v>
      </c>
      <c r="U245">
        <f t="shared" si="17"/>
        <v>0.99886230028898071</v>
      </c>
    </row>
    <row r="246" spans="19:21">
      <c r="S246">
        <f t="shared" si="16"/>
        <v>-3.0200000000000123E-2</v>
      </c>
      <c r="T246">
        <f t="shared" si="15"/>
        <v>1.0316742505228547</v>
      </c>
      <c r="U246">
        <f t="shared" si="17"/>
        <v>1.0316742505228547</v>
      </c>
    </row>
    <row r="247" spans="19:21">
      <c r="S247">
        <f t="shared" si="16"/>
        <v>-3.0000000000000124E-2</v>
      </c>
      <c r="T247">
        <f t="shared" si="15"/>
        <v>1.0653912104363394</v>
      </c>
      <c r="U247">
        <f t="shared" si="17"/>
        <v>1.0653912104363394</v>
      </c>
    </row>
    <row r="248" spans="19:21">
      <c r="S248">
        <f t="shared" si="16"/>
        <v>-2.9800000000000125E-2</v>
      </c>
      <c r="T248">
        <f t="shared" si="15"/>
        <v>1.1000316404522108</v>
      </c>
      <c r="U248">
        <f t="shared" si="17"/>
        <v>1.1000316404522108</v>
      </c>
    </row>
    <row r="249" spans="19:21">
      <c r="S249">
        <f t="shared" si="16"/>
        <v>-2.9600000000000126E-2</v>
      </c>
      <c r="T249">
        <f t="shared" si="15"/>
        <v>1.1356141460865083</v>
      </c>
      <c r="U249">
        <f t="shared" si="17"/>
        <v>1.1356141460865083</v>
      </c>
    </row>
    <row r="250" spans="19:21">
      <c r="S250">
        <f t="shared" si="16"/>
        <v>-2.9400000000000127E-2</v>
      </c>
      <c r="T250">
        <f t="shared" si="15"/>
        <v>1.1721574703994966</v>
      </c>
      <c r="U250">
        <f t="shared" si="17"/>
        <v>1.1721574703994966</v>
      </c>
    </row>
    <row r="251" spans="19:21">
      <c r="S251">
        <f t="shared" si="16"/>
        <v>-2.9200000000000129E-2</v>
      </c>
      <c r="T251">
        <f t="shared" si="15"/>
        <v>1.2096804860884751</v>
      </c>
      <c r="U251">
        <f t="shared" si="17"/>
        <v>1.2096804860884751</v>
      </c>
    </row>
    <row r="252" spans="19:21">
      <c r="S252">
        <f t="shared" si="16"/>
        <v>-2.900000000000013E-2</v>
      </c>
      <c r="T252">
        <f t="shared" si="15"/>
        <v>1.2482021872186753</v>
      </c>
      <c r="U252">
        <f t="shared" si="17"/>
        <v>1.2482021872186753</v>
      </c>
    </row>
    <row r="253" spans="19:21">
      <c r="S253">
        <f t="shared" si="16"/>
        <v>-2.8800000000000131E-2</v>
      </c>
      <c r="T253">
        <f t="shared" si="15"/>
        <v>1.2877416805887774</v>
      </c>
      <c r="U253">
        <f t="shared" si="17"/>
        <v>1.2877416805887774</v>
      </c>
    </row>
    <row r="254" spans="19:21">
      <c r="S254">
        <f t="shared" si="16"/>
        <v>-2.8600000000000132E-2</v>
      </c>
      <c r="T254">
        <f t="shared" si="15"/>
        <v>1.3283181767278915</v>
      </c>
      <c r="U254">
        <f t="shared" si="17"/>
        <v>1.3283181767278915</v>
      </c>
    </row>
    <row r="255" spans="19:21">
      <c r="S255">
        <f t="shared" si="16"/>
        <v>-2.8400000000000133E-2</v>
      </c>
      <c r="T255">
        <f t="shared" si="15"/>
        <v>1.3699509805211578</v>
      </c>
      <c r="U255">
        <f t="shared" si="17"/>
        <v>1.3699509805211578</v>
      </c>
    </row>
    <row r="256" spans="19:21">
      <c r="S256">
        <f t="shared" si="16"/>
        <v>-2.8200000000000135E-2</v>
      </c>
      <c r="T256">
        <f t="shared" si="15"/>
        <v>1.4126594814614757</v>
      </c>
      <c r="U256">
        <f t="shared" si="17"/>
        <v>1.4126594814614757</v>
      </c>
    </row>
    <row r="257" spans="19:21">
      <c r="S257">
        <f t="shared" si="16"/>
        <v>-2.8000000000000136E-2</v>
      </c>
      <c r="T257">
        <f t="shared" si="15"/>
        <v>1.4564631435252122</v>
      </c>
      <c r="U257">
        <f t="shared" si="17"/>
        <v>1.4564631435252122</v>
      </c>
    </row>
    <row r="258" spans="19:21">
      <c r="S258">
        <f t="shared" si="16"/>
        <v>-2.7800000000000137E-2</v>
      </c>
      <c r="T258">
        <f t="shared" si="15"/>
        <v>1.5013814946701303</v>
      </c>
      <c r="U258">
        <f t="shared" si="17"/>
        <v>1.5013814946701303</v>
      </c>
    </row>
    <row r="259" spans="19:21">
      <c r="S259">
        <f t="shared" si="16"/>
        <v>-2.7600000000000138E-2</v>
      </c>
      <c r="T259">
        <f t="shared" si="15"/>
        <v>1.5474341159541025</v>
      </c>
      <c r="U259">
        <f t="shared" si="17"/>
        <v>1.5474341159541025</v>
      </c>
    </row>
    <row r="260" spans="19:21">
      <c r="S260">
        <f t="shared" si="16"/>
        <v>-2.740000000000014E-2</v>
      </c>
      <c r="T260">
        <f t="shared" si="15"/>
        <v>1.5946406302736442</v>
      </c>
      <c r="U260">
        <f t="shared" si="17"/>
        <v>1.5946406302736442</v>
      </c>
    </row>
    <row r="261" spans="19:21">
      <c r="S261">
        <f t="shared" si="16"/>
        <v>-2.7200000000000141E-2</v>
      </c>
      <c r="T261">
        <f t="shared" si="15"/>
        <v>1.6430206907216354</v>
      </c>
      <c r="U261">
        <f t="shared" si="17"/>
        <v>1.6430206907216354</v>
      </c>
    </row>
    <row r="262" spans="19:21">
      <c r="S262">
        <f t="shared" si="16"/>
        <v>-2.7000000000000142E-2</v>
      </c>
      <c r="T262">
        <f t="shared" si="15"/>
        <v>1.6925939685640876</v>
      </c>
      <c r="U262">
        <f t="shared" si="17"/>
        <v>1.6925939685640876</v>
      </c>
    </row>
    <row r="263" spans="19:21">
      <c r="S263">
        <f t="shared" si="16"/>
        <v>-2.6800000000000143E-2</v>
      </c>
      <c r="T263">
        <f t="shared" si="15"/>
        <v>1.743380140836182</v>
      </c>
      <c r="U263">
        <f t="shared" si="17"/>
        <v>1.743380140836182</v>
      </c>
    </row>
    <row r="264" spans="19:21">
      <c r="S264">
        <f t="shared" si="16"/>
        <v>-2.6600000000000144E-2</v>
      </c>
      <c r="T264">
        <f t="shared" si="15"/>
        <v>1.7953988775582979</v>
      </c>
      <c r="U264">
        <f t="shared" si="17"/>
        <v>1.7953988775582979</v>
      </c>
    </row>
    <row r="265" spans="19:21">
      <c r="S265">
        <f t="shared" si="16"/>
        <v>-2.6400000000000146E-2</v>
      </c>
      <c r="T265">
        <f t="shared" si="15"/>
        <v>1.8486698285731875</v>
      </c>
      <c r="U265">
        <f t="shared" si="17"/>
        <v>1.8486698285731875</v>
      </c>
    </row>
    <row r="266" spans="19:21">
      <c r="S266">
        <f t="shared" si="16"/>
        <v>-2.6200000000000147E-2</v>
      </c>
      <c r="T266">
        <f t="shared" si="15"/>
        <v>1.9032126100059514</v>
      </c>
      <c r="U266">
        <f t="shared" si="17"/>
        <v>1.9032126100059514</v>
      </c>
    </row>
    <row r="267" spans="19:21">
      <c r="S267">
        <f t="shared" si="16"/>
        <v>-2.6000000000000148E-2</v>
      </c>
      <c r="T267">
        <f t="shared" si="15"/>
        <v>1.9590467903488946</v>
      </c>
      <c r="U267">
        <f t="shared" si="17"/>
        <v>1.9590467903488946</v>
      </c>
    </row>
    <row r="268" spans="19:21">
      <c r="S268">
        <f t="shared" si="16"/>
        <v>-2.5800000000000149E-2</v>
      </c>
      <c r="T268">
        <f t="shared" si="15"/>
        <v>2.0161918761739108</v>
      </c>
      <c r="U268">
        <f t="shared" si="17"/>
        <v>2.0161918761739108</v>
      </c>
    </row>
    <row r="269" spans="19:21">
      <c r="S269">
        <f t="shared" si="16"/>
        <v>-2.560000000000015E-2</v>
      </c>
      <c r="T269">
        <f t="shared" si="15"/>
        <v>2.0746672974754885</v>
      </c>
      <c r="U269">
        <f t="shared" si="17"/>
        <v>2.0746672974754885</v>
      </c>
    </row>
    <row r="270" spans="19:21">
      <c r="S270">
        <f t="shared" si="16"/>
        <v>-2.5400000000000152E-2</v>
      </c>
      <c r="T270">
        <f t="shared" si="15"/>
        <v>2.1344923926480059</v>
      </c>
      <c r="U270">
        <f t="shared" si="17"/>
        <v>2.1344923926480059</v>
      </c>
    </row>
    <row r="271" spans="19:21">
      <c r="S271">
        <f t="shared" si="16"/>
        <v>-2.5200000000000153E-2</v>
      </c>
      <c r="T271">
        <f t="shared" si="15"/>
        <v>2.1956863931014428</v>
      </c>
      <c r="U271">
        <f t="shared" si="17"/>
        <v>2.1956863931014428</v>
      </c>
    </row>
    <row r="272" spans="19:21">
      <c r="S272">
        <f t="shared" si="16"/>
        <v>-2.5000000000000154E-2</v>
      </c>
      <c r="T272">
        <f t="shared" si="15"/>
        <v>2.2582684075202337</v>
      </c>
      <c r="U272">
        <f t="shared" si="17"/>
        <v>2.2582684075202337</v>
      </c>
    </row>
    <row r="273" spans="19:21">
      <c r="S273">
        <f t="shared" si="16"/>
        <v>-2.4800000000000155E-2</v>
      </c>
      <c r="T273">
        <f t="shared" si="15"/>
        <v>2.3222574057705039</v>
      </c>
      <c r="U273">
        <f t="shared" si="17"/>
        <v>2.3222574057705039</v>
      </c>
    </row>
    <row r="274" spans="19:21">
      <c r="S274">
        <f t="shared" si="16"/>
        <v>-2.4600000000000156E-2</v>
      </c>
      <c r="T274">
        <f t="shared" si="15"/>
        <v>2.3876722024615002</v>
      </c>
      <c r="U274">
        <f t="shared" si="17"/>
        <v>2.3876722024615002</v>
      </c>
    </row>
    <row r="275" spans="19:21">
      <c r="S275">
        <f t="shared" si="16"/>
        <v>-2.4400000000000158E-2</v>
      </c>
      <c r="T275">
        <f t="shared" si="15"/>
        <v>2.454531440167572</v>
      </c>
      <c r="U275">
        <f t="shared" si="17"/>
        <v>2.454531440167572</v>
      </c>
    </row>
    <row r="276" spans="19:21">
      <c r="S276">
        <f t="shared" si="16"/>
        <v>-2.4200000000000159E-2</v>
      </c>
      <c r="T276">
        <f t="shared" ref="T276:T339" si="18">_xlfn.NORM.DIST(S276,$K$9,$M$13,FALSE)</f>
        <v>2.5228535723176502</v>
      </c>
      <c r="U276">
        <f t="shared" si="17"/>
        <v>2.5228535723176502</v>
      </c>
    </row>
    <row r="277" spans="19:21">
      <c r="S277">
        <f t="shared" ref="S277:S340" si="19">S276+0.0002</f>
        <v>-2.400000000000016E-2</v>
      </c>
      <c r="T277">
        <f t="shared" si="18"/>
        <v>2.5926568457597416</v>
      </c>
      <c r="U277">
        <f t="shared" si="17"/>
        <v>2.5926568457597416</v>
      </c>
    </row>
    <row r="278" spans="19:21">
      <c r="S278">
        <f t="shared" si="19"/>
        <v>-2.3800000000000161E-2</v>
      </c>
      <c r="T278">
        <f t="shared" si="18"/>
        <v>2.6639592830085466</v>
      </c>
      <c r="U278">
        <f t="shared" si="17"/>
        <v>2.6639592830085466</v>
      </c>
    </row>
    <row r="279" spans="19:21">
      <c r="S279">
        <f t="shared" si="19"/>
        <v>-2.3600000000000163E-2</v>
      </c>
      <c r="T279">
        <f t="shared" si="18"/>
        <v>2.7367786641848935</v>
      </c>
      <c r="U279">
        <f t="shared" ref="U279:U342" si="20">T279</f>
        <v>2.7367786641848935</v>
      </c>
    </row>
    <row r="280" spans="19:21">
      <c r="S280">
        <f t="shared" si="19"/>
        <v>-2.3400000000000164E-2</v>
      </c>
      <c r="T280">
        <f t="shared" si="18"/>
        <v>2.8111325086562751</v>
      </c>
      <c r="U280">
        <f t="shared" si="20"/>
        <v>2.8111325086562751</v>
      </c>
    </row>
    <row r="281" spans="19:21">
      <c r="S281">
        <f t="shared" si="19"/>
        <v>-2.3200000000000165E-2</v>
      </c>
      <c r="T281">
        <f t="shared" si="18"/>
        <v>2.8870380563883731</v>
      </c>
      <c r="U281">
        <f t="shared" si="20"/>
        <v>2.8870380563883731</v>
      </c>
    </row>
    <row r="282" spans="19:21">
      <c r="S282">
        <f t="shared" si="19"/>
        <v>-2.3000000000000166E-2</v>
      </c>
      <c r="T282">
        <f t="shared" si="18"/>
        <v>2.9645122490181137</v>
      </c>
      <c r="U282">
        <f t="shared" si="20"/>
        <v>2.9645122490181137</v>
      </c>
    </row>
    <row r="283" spans="19:21">
      <c r="S283">
        <f t="shared" si="19"/>
        <v>-2.2800000000000167E-2</v>
      </c>
      <c r="T283">
        <f t="shared" si="18"/>
        <v>3.043571710659271</v>
      </c>
      <c r="U283">
        <f t="shared" si="20"/>
        <v>3.043571710659271</v>
      </c>
    </row>
    <row r="284" spans="19:21">
      <c r="S284">
        <f t="shared" si="19"/>
        <v>-2.2600000000000169E-2</v>
      </c>
      <c r="T284">
        <f t="shared" si="18"/>
        <v>3.1242327284524078</v>
      </c>
      <c r="U284">
        <f t="shared" si="20"/>
        <v>3.1242327284524078</v>
      </c>
    </row>
    <row r="285" spans="19:21">
      <c r="S285">
        <f t="shared" si="19"/>
        <v>-2.240000000000017E-2</v>
      </c>
      <c r="T285">
        <f t="shared" si="18"/>
        <v>3.2065112328714256</v>
      </c>
      <c r="U285">
        <f t="shared" si="20"/>
        <v>3.2065112328714256</v>
      </c>
    </row>
    <row r="286" spans="19:21">
      <c r="S286">
        <f t="shared" si="19"/>
        <v>-2.2200000000000171E-2</v>
      </c>
      <c r="T286">
        <f t="shared" si="18"/>
        <v>3.2904227777996811</v>
      </c>
      <c r="U286">
        <f t="shared" si="20"/>
        <v>3.2904227777996811</v>
      </c>
    </row>
    <row r="287" spans="19:21">
      <c r="S287">
        <f t="shared" si="19"/>
        <v>-2.2000000000000172E-2</v>
      </c>
      <c r="T287">
        <f t="shared" si="18"/>
        <v>3.3759825203891838</v>
      </c>
      <c r="U287">
        <f t="shared" si="20"/>
        <v>3.3759825203891838</v>
      </c>
    </row>
    <row r="288" spans="19:21">
      <c r="S288">
        <f t="shared" si="19"/>
        <v>-2.1800000000000173E-2</v>
      </c>
      <c r="T288">
        <f t="shared" si="18"/>
        <v>3.4632052007170375</v>
      </c>
      <c r="U288">
        <f t="shared" si="20"/>
        <v>3.4632052007170375</v>
      </c>
    </row>
    <row r="289" spans="19:21">
      <c r="S289">
        <f t="shared" si="19"/>
        <v>-2.1600000000000175E-2</v>
      </c>
      <c r="T289">
        <f t="shared" si="18"/>
        <v>3.5521051212538564</v>
      </c>
      <c r="U289">
        <f t="shared" si="20"/>
        <v>3.5521051212538564</v>
      </c>
    </row>
    <row r="290" spans="19:21">
      <c r="S290">
        <f t="shared" si="19"/>
        <v>-2.1400000000000176E-2</v>
      </c>
      <c r="T290">
        <f t="shared" si="18"/>
        <v>3.6426961261595312</v>
      </c>
      <c r="U290">
        <f t="shared" si="20"/>
        <v>3.6426961261595312</v>
      </c>
    </row>
    <row r="291" spans="19:21">
      <c r="S291">
        <f t="shared" si="19"/>
        <v>-2.1200000000000177E-2</v>
      </c>
      <c r="T291">
        <f t="shared" si="18"/>
        <v>3.734991580422276</v>
      </c>
      <c r="U291">
        <f t="shared" si="20"/>
        <v>3.734991580422276</v>
      </c>
    </row>
    <row r="292" spans="19:21">
      <c r="S292">
        <f t="shared" si="19"/>
        <v>-2.1000000000000178E-2</v>
      </c>
      <c r="T292">
        <f t="shared" si="18"/>
        <v>3.829004348857481</v>
      </c>
      <c r="U292">
        <f t="shared" si="20"/>
        <v>3.829004348857481</v>
      </c>
    </row>
    <row r="293" spans="19:21">
      <c r="S293">
        <f t="shared" si="19"/>
        <v>-2.0800000000000179E-2</v>
      </c>
      <c r="T293">
        <f t="shared" si="18"/>
        <v>3.9247467749835305</v>
      </c>
      <c r="U293">
        <f t="shared" si="20"/>
        <v>3.9247467749835305</v>
      </c>
    </row>
    <row r="294" spans="19:21">
      <c r="S294">
        <f t="shared" si="19"/>
        <v>-2.0600000000000181E-2</v>
      </c>
      <c r="T294">
        <f t="shared" si="18"/>
        <v>4.0222306597922408</v>
      </c>
      <c r="U294">
        <f t="shared" si="20"/>
        <v>4.0222306597922408</v>
      </c>
    </row>
    <row r="295" spans="19:21">
      <c r="S295">
        <f t="shared" si="19"/>
        <v>-2.0400000000000182E-2</v>
      </c>
      <c r="T295">
        <f t="shared" si="18"/>
        <v>4.1214672404322226</v>
      </c>
      <c r="U295">
        <f t="shared" si="20"/>
        <v>4.1214672404322226</v>
      </c>
    </row>
    <row r="296" spans="19:21">
      <c r="S296">
        <f t="shared" si="19"/>
        <v>-2.0200000000000183E-2</v>
      </c>
      <c r="T296">
        <f t="shared" si="18"/>
        <v>4.2224671688239548</v>
      </c>
      <c r="U296">
        <f t="shared" si="20"/>
        <v>4.2224671688239548</v>
      </c>
    </row>
    <row r="297" spans="19:21">
      <c r="S297">
        <f t="shared" si="19"/>
        <v>-2.0000000000000184E-2</v>
      </c>
      <c r="T297">
        <f t="shared" si="18"/>
        <v>4.3252404902259931</v>
      </c>
      <c r="U297">
        <f t="shared" si="20"/>
        <v>4.3252404902259931</v>
      </c>
    </row>
    <row r="298" spans="19:21">
      <c r="S298">
        <f t="shared" si="19"/>
        <v>-1.9800000000000186E-2</v>
      </c>
      <c r="T298">
        <f t="shared" si="18"/>
        <v>4.4297966217721596</v>
      </c>
      <c r="U298">
        <f t="shared" si="20"/>
        <v>4.4297966217721596</v>
      </c>
    </row>
    <row r="299" spans="19:21">
      <c r="S299">
        <f t="shared" si="19"/>
        <v>-1.9600000000000187E-2</v>
      </c>
      <c r="T299">
        <f t="shared" si="18"/>
        <v>4.5361443310002008</v>
      </c>
      <c r="U299">
        <f t="shared" si="20"/>
        <v>4.5361443310002008</v>
      </c>
    </row>
    <row r="300" spans="19:21">
      <c r="S300">
        <f t="shared" si="19"/>
        <v>-1.9400000000000188E-2</v>
      </c>
      <c r="T300">
        <f t="shared" si="18"/>
        <v>4.6442917143928106</v>
      </c>
      <c r="U300">
        <f t="shared" si="20"/>
        <v>4.6442917143928106</v>
      </c>
    </row>
    <row r="301" spans="19:21">
      <c r="S301">
        <f t="shared" si="19"/>
        <v>-1.9200000000000189E-2</v>
      </c>
      <c r="T301">
        <f t="shared" si="18"/>
        <v>4.7542461759524857</v>
      </c>
      <c r="U301">
        <f t="shared" si="20"/>
        <v>4.7542461759524857</v>
      </c>
    </row>
    <row r="302" spans="19:21">
      <c r="S302">
        <f t="shared" si="19"/>
        <v>-1.900000000000019E-2</v>
      </c>
      <c r="T302">
        <f t="shared" si="18"/>
        <v>4.8660144058320967</v>
      </c>
      <c r="U302">
        <f t="shared" si="20"/>
        <v>4.8660144058320967</v>
      </c>
    </row>
    <row r="303" spans="19:21">
      <c r="S303">
        <f t="shared" si="19"/>
        <v>-1.8800000000000192E-2</v>
      </c>
      <c r="T303">
        <f t="shared" si="18"/>
        <v>4.9796023590435672</v>
      </c>
      <c r="U303">
        <f t="shared" si="20"/>
        <v>4.9796023590435672</v>
      </c>
    </row>
    <row r="304" spans="19:21">
      <c r="S304">
        <f t="shared" si="19"/>
        <v>-1.8600000000000193E-2</v>
      </c>
      <c r="T304">
        <f t="shared" si="18"/>
        <v>5.0950152342674508</v>
      </c>
      <c r="U304">
        <f t="shared" si="20"/>
        <v>5.0950152342674508</v>
      </c>
    </row>
    <row r="305" spans="19:21">
      <c r="S305">
        <f t="shared" si="19"/>
        <v>-1.8400000000000194E-2</v>
      </c>
      <c r="T305">
        <f t="shared" si="18"/>
        <v>5.2122574527866767</v>
      </c>
      <c r="U305">
        <f t="shared" si="20"/>
        <v>5.2122574527866767</v>
      </c>
    </row>
    <row r="306" spans="19:21">
      <c r="S306">
        <f t="shared" si="19"/>
        <v>-1.8200000000000195E-2</v>
      </c>
      <c r="T306">
        <f t="shared" si="18"/>
        <v>5.331332637568047</v>
      </c>
      <c r="U306">
        <f t="shared" si="20"/>
        <v>5.331332637568047</v>
      </c>
    </row>
    <row r="307" spans="19:21">
      <c r="S307">
        <f t="shared" si="19"/>
        <v>-1.8000000000000196E-2</v>
      </c>
      <c r="T307">
        <f t="shared" si="18"/>
        <v>5.4522435925155657</v>
      </c>
      <c r="U307">
        <f t="shared" si="20"/>
        <v>5.4522435925155657</v>
      </c>
    </row>
    <row r="308" spans="19:21">
      <c r="S308">
        <f t="shared" si="19"/>
        <v>-1.7800000000000198E-2</v>
      </c>
      <c r="T308">
        <f t="shared" si="18"/>
        <v>5.5749922819199105</v>
      </c>
      <c r="U308">
        <f t="shared" si="20"/>
        <v>5.5749922819199105</v>
      </c>
    </row>
    <row r="309" spans="19:21">
      <c r="S309">
        <f t="shared" si="19"/>
        <v>-1.7600000000000199E-2</v>
      </c>
      <c r="T309">
        <f t="shared" si="18"/>
        <v>5.6995798101288173</v>
      </c>
      <c r="U309">
        <f t="shared" si="20"/>
        <v>5.6995798101288173</v>
      </c>
    </row>
    <row r="310" spans="19:21">
      <c r="S310">
        <f t="shared" si="19"/>
        <v>-1.74000000000002E-2</v>
      </c>
      <c r="T310">
        <f t="shared" si="18"/>
        <v>5.8260064014633173</v>
      </c>
      <c r="U310">
        <f t="shared" si="20"/>
        <v>5.8260064014633173</v>
      </c>
    </row>
    <row r="311" spans="19:21">
      <c r="S311">
        <f t="shared" si="19"/>
        <v>-1.7200000000000201E-2</v>
      </c>
      <c r="T311">
        <f t="shared" si="18"/>
        <v>5.9542713804052267</v>
      </c>
      <c r="U311">
        <f t="shared" si="20"/>
        <v>5.9542713804052267</v>
      </c>
    </row>
    <row r="312" spans="19:21">
      <c r="S312">
        <f t="shared" si="19"/>
        <v>-1.7000000000000202E-2</v>
      </c>
      <c r="T312">
        <f t="shared" si="18"/>
        <v>6.0843731520813265</v>
      </c>
      <c r="U312">
        <f t="shared" si="20"/>
        <v>6.0843731520813265</v>
      </c>
    </row>
    <row r="313" spans="19:21">
      <c r="S313">
        <f t="shared" si="19"/>
        <v>-1.6800000000000204E-2</v>
      </c>
      <c r="T313">
        <f t="shared" si="18"/>
        <v>6.2163091830701314</v>
      </c>
      <c r="U313">
        <f t="shared" si="20"/>
        <v>6.2163091830701314</v>
      </c>
    </row>
    <row r="314" spans="19:21">
      <c r="S314">
        <f t="shared" si="19"/>
        <v>-1.6600000000000205E-2</v>
      </c>
      <c r="T314">
        <f t="shared" si="18"/>
        <v>6.3500759825571258</v>
      </c>
      <c r="U314">
        <f t="shared" si="20"/>
        <v>6.3500759825571258</v>
      </c>
    </row>
    <row r="315" spans="19:21">
      <c r="S315">
        <f t="shared" si="19"/>
        <v>-1.6400000000000206E-2</v>
      </c>
      <c r="T315">
        <f t="shared" si="18"/>
        <v>6.4856690838647157</v>
      </c>
      <c r="U315">
        <f t="shared" si="20"/>
        <v>6.4856690838647157</v>
      </c>
    </row>
    <row r="316" spans="19:21">
      <c r="S316">
        <f t="shared" si="19"/>
        <v>-1.6200000000000207E-2</v>
      </c>
      <c r="T316">
        <f t="shared" si="18"/>
        <v>6.6230830263831004</v>
      </c>
      <c r="U316">
        <f t="shared" si="20"/>
        <v>6.6230830263831004</v>
      </c>
    </row>
    <row r="317" spans="19:21">
      <c r="S317">
        <f t="shared" si="19"/>
        <v>-1.6000000000000208E-2</v>
      </c>
      <c r="T317">
        <f t="shared" si="18"/>
        <v>6.7623113379285433</v>
      </c>
      <c r="U317">
        <f t="shared" si="20"/>
        <v>6.7623113379285433</v>
      </c>
    </row>
    <row r="318" spans="19:21">
      <c r="S318">
        <f t="shared" si="19"/>
        <v>-1.580000000000021E-2</v>
      </c>
      <c r="T318">
        <f t="shared" si="18"/>
        <v>6.9033465175554483</v>
      </c>
      <c r="U318">
        <f t="shared" si="20"/>
        <v>6.9033465175554483</v>
      </c>
    </row>
    <row r="319" spans="19:21">
      <c r="S319">
        <f t="shared" si="19"/>
        <v>-1.5600000000000209E-2</v>
      </c>
      <c r="T319">
        <f t="shared" si="18"/>
        <v>7.0461800188488164</v>
      </c>
      <c r="U319">
        <f t="shared" si="20"/>
        <v>7.0461800188488164</v>
      </c>
    </row>
    <row r="320" spans="19:21">
      <c r="S320">
        <f t="shared" si="19"/>
        <v>-1.5400000000000209E-2</v>
      </c>
      <c r="T320">
        <f t="shared" si="18"/>
        <v>7.1908022337235513</v>
      </c>
      <c r="U320">
        <f t="shared" si="20"/>
        <v>7.1908022337235513</v>
      </c>
    </row>
    <row r="321" spans="19:21">
      <c r="S321">
        <f t="shared" si="19"/>
        <v>-1.5200000000000208E-2</v>
      </c>
      <c r="T321">
        <f t="shared" si="18"/>
        <v>7.3372024767571862</v>
      </c>
      <c r="U321">
        <f t="shared" si="20"/>
        <v>7.3372024767571862</v>
      </c>
    </row>
    <row r="322" spans="19:21">
      <c r="S322">
        <f t="shared" si="19"/>
        <v>-1.5000000000000208E-2</v>
      </c>
      <c r="T322">
        <f t="shared" si="18"/>
        <v>7.4853689700823933</v>
      </c>
      <c r="U322">
        <f t="shared" si="20"/>
        <v>7.4853689700823933</v>
      </c>
    </row>
    <row r="323" spans="19:21">
      <c r="S323">
        <f t="shared" si="19"/>
        <v>-1.4800000000000207E-2</v>
      </c>
      <c r="T323">
        <f t="shared" si="18"/>
        <v>7.6352888288656855</v>
      </c>
      <c r="U323">
        <f t="shared" si="20"/>
        <v>7.6352888288656855</v>
      </c>
    </row>
    <row r="324" spans="19:21">
      <c r="S324">
        <f t="shared" si="19"/>
        <v>-1.4600000000000207E-2</v>
      </c>
      <c r="T324">
        <f t="shared" si="18"/>
        <v>7.7869480473984476</v>
      </c>
      <c r="U324">
        <f t="shared" si="20"/>
        <v>7.7869480473984476</v>
      </c>
    </row>
    <row r="325" spans="19:21">
      <c r="S325">
        <f t="shared" si="19"/>
        <v>-1.4400000000000206E-2</v>
      </c>
      <c r="T325">
        <f t="shared" si="18"/>
        <v>7.9403314858264116</v>
      </c>
      <c r="U325">
        <f t="shared" si="20"/>
        <v>7.9403314858264116</v>
      </c>
    </row>
    <row r="326" spans="19:21">
      <c r="S326">
        <f t="shared" si="19"/>
        <v>-1.4200000000000206E-2</v>
      </c>
      <c r="T326">
        <f t="shared" si="18"/>
        <v>8.0954228575433405</v>
      </c>
      <c r="U326">
        <f t="shared" si="20"/>
        <v>8.0954228575433405</v>
      </c>
    </row>
    <row r="327" spans="19:21">
      <c r="S327">
        <f t="shared" si="19"/>
        <v>-1.4000000000000205E-2</v>
      </c>
      <c r="T327">
        <f t="shared" si="18"/>
        <v>8.2522047172745481</v>
      </c>
      <c r="U327">
        <f t="shared" si="20"/>
        <v>8.2522047172745481</v>
      </c>
    </row>
    <row r="328" spans="19:21">
      <c r="S328">
        <f t="shared" si="19"/>
        <v>-1.3800000000000204E-2</v>
      </c>
      <c r="T328">
        <f t="shared" si="18"/>
        <v>8.4106584498754895</v>
      </c>
      <c r="U328">
        <f t="shared" si="20"/>
        <v>8.4106584498754895</v>
      </c>
    </row>
    <row r="329" spans="19:21">
      <c r="S329">
        <f t="shared" si="19"/>
        <v>-1.3600000000000204E-2</v>
      </c>
      <c r="T329">
        <f t="shared" si="18"/>
        <v>8.5707642598704989</v>
      </c>
      <c r="U329">
        <f t="shared" si="20"/>
        <v>8.5707642598704989</v>
      </c>
    </row>
    <row r="330" spans="19:21">
      <c r="S330">
        <f t="shared" si="19"/>
        <v>-1.3400000000000203E-2</v>
      </c>
      <c r="T330">
        <f t="shared" si="18"/>
        <v>8.7325011617561543</v>
      </c>
      <c r="U330">
        <f t="shared" si="20"/>
        <v>8.7325011617561543</v>
      </c>
    </row>
    <row r="331" spans="19:21">
      <c r="S331">
        <f t="shared" si="19"/>
        <v>-1.3200000000000203E-2</v>
      </c>
      <c r="T331">
        <f t="shared" si="18"/>
        <v>8.8958469710936079</v>
      </c>
      <c r="U331">
        <f t="shared" si="20"/>
        <v>8.8958469710936079</v>
      </c>
    </row>
    <row r="332" spans="19:21">
      <c r="S332">
        <f t="shared" si="19"/>
        <v>-1.3000000000000202E-2</v>
      </c>
      <c r="T332">
        <f t="shared" si="18"/>
        <v>9.0607782964135328</v>
      </c>
      <c r="U332">
        <f t="shared" si="20"/>
        <v>9.0607782964135328</v>
      </c>
    </row>
    <row r="333" spans="19:21">
      <c r="S333">
        <f t="shared" si="19"/>
        <v>-1.2800000000000202E-2</v>
      </c>
      <c r="T333">
        <f t="shared" si="18"/>
        <v>9.2272705319570694</v>
      </c>
      <c r="U333">
        <f t="shared" si="20"/>
        <v>9.2272705319570694</v>
      </c>
    </row>
    <row r="334" spans="19:21">
      <c r="S334">
        <f t="shared" si="19"/>
        <v>-1.2600000000000201E-2</v>
      </c>
      <c r="T334">
        <f t="shared" si="18"/>
        <v>9.3952978512754726</v>
      </c>
      <c r="U334">
        <f t="shared" si="20"/>
        <v>9.3952978512754726</v>
      </c>
    </row>
    <row r="335" spans="19:21">
      <c r="S335">
        <f t="shared" si="19"/>
        <v>-1.2400000000000201E-2</v>
      </c>
      <c r="T335">
        <f t="shared" si="18"/>
        <v>9.5648332017106981</v>
      </c>
      <c r="U335">
        <f t="shared" si="20"/>
        <v>9.5648332017106981</v>
      </c>
    </row>
    <row r="336" spans="19:21">
      <c r="S336">
        <f t="shared" si="19"/>
        <v>-1.22000000000002E-2</v>
      </c>
      <c r="T336">
        <f t="shared" si="18"/>
        <v>9.735848299778489</v>
      </c>
      <c r="U336">
        <f t="shared" si="20"/>
        <v>9.735848299778489</v>
      </c>
    </row>
    <row r="337" spans="19:21">
      <c r="S337">
        <f t="shared" si="19"/>
        <v>-1.20000000000002E-2</v>
      </c>
      <c r="T337">
        <f t="shared" si="18"/>
        <v>9.9083136274750316</v>
      </c>
      <c r="U337">
        <f t="shared" si="20"/>
        <v>9.9083136274750316</v>
      </c>
    </row>
    <row r="338" spans="19:21">
      <c r="S338">
        <f t="shared" si="19"/>
        <v>-1.1800000000000199E-2</v>
      </c>
      <c r="T338">
        <f t="shared" si="18"/>
        <v>10.082198429527336</v>
      </c>
      <c r="U338">
        <f t="shared" si="20"/>
        <v>10.082198429527336</v>
      </c>
    </row>
    <row r="339" spans="19:21">
      <c r="S339">
        <f t="shared" si="19"/>
        <v>-1.1600000000000199E-2</v>
      </c>
      <c r="T339">
        <f t="shared" si="18"/>
        <v>10.257470711607027</v>
      </c>
      <c r="U339">
        <f t="shared" si="20"/>
        <v>10.257470711607027</v>
      </c>
    </row>
    <row r="340" spans="19:21">
      <c r="S340">
        <f t="shared" si="19"/>
        <v>-1.1400000000000198E-2</v>
      </c>
      <c r="T340">
        <f t="shared" ref="T340:T403" si="21">_xlfn.NORM.DIST(S340,$K$9,$M$13,FALSE)</f>
        <v>10.434097239526263</v>
      </c>
      <c r="U340">
        <f t="shared" si="20"/>
        <v>10.434097239526263</v>
      </c>
    </row>
    <row r="341" spans="19:21">
      <c r="S341">
        <f t="shared" ref="S341:S404" si="22">S340+0.0002</f>
        <v>-1.1200000000000198E-2</v>
      </c>
      <c r="T341">
        <f t="shared" si="21"/>
        <v>10.612043539433936</v>
      </c>
      <c r="U341">
        <f t="shared" si="20"/>
        <v>10.612043539433936</v>
      </c>
    </row>
    <row r="342" spans="19:21">
      <c r="S342">
        <f t="shared" si="22"/>
        <v>-1.1000000000000197E-2</v>
      </c>
      <c r="T342">
        <f t="shared" si="21"/>
        <v>10.791273899029203</v>
      </c>
      <c r="U342">
        <f t="shared" si="20"/>
        <v>10.791273899029203</v>
      </c>
    </row>
    <row r="343" spans="19:21">
      <c r="S343">
        <f t="shared" si="22"/>
        <v>-1.0800000000000197E-2</v>
      </c>
      <c r="T343">
        <f t="shared" si="21"/>
        <v>10.971751369808795</v>
      </c>
      <c r="U343">
        <f t="shared" ref="U343:U406" si="23">T343</f>
        <v>10.971751369808795</v>
      </c>
    </row>
    <row r="344" spans="19:21">
      <c r="S344">
        <f t="shared" si="22"/>
        <v>-1.0600000000000196E-2</v>
      </c>
      <c r="T344">
        <f t="shared" si="21"/>
        <v>11.153437770363421</v>
      </c>
      <c r="U344">
        <f t="shared" si="23"/>
        <v>11.153437770363421</v>
      </c>
    </row>
    <row r="345" spans="19:21">
      <c r="S345">
        <f t="shared" si="22"/>
        <v>-1.0400000000000196E-2</v>
      </c>
      <c r="T345">
        <f t="shared" si="21"/>
        <v>11.336293690737865</v>
      </c>
      <c r="U345">
        <f t="shared" si="23"/>
        <v>11.336293690737865</v>
      </c>
    </row>
    <row r="346" spans="19:21">
      <c r="S346">
        <f t="shared" si="22"/>
        <v>-1.0200000000000195E-2</v>
      </c>
      <c r="T346">
        <f t="shared" si="21"/>
        <v>11.520278497868182</v>
      </c>
      <c r="U346">
        <f t="shared" si="23"/>
        <v>11.520278497868182</v>
      </c>
    </row>
    <row r="347" spans="19:21">
      <c r="S347">
        <f t="shared" si="22"/>
        <v>-1.0000000000000194E-2</v>
      </c>
      <c r="T347">
        <f t="shared" si="21"/>
        <v>11.705350342108547</v>
      </c>
      <c r="U347">
        <f t="shared" si="23"/>
        <v>11.705350342108547</v>
      </c>
    </row>
    <row r="348" spans="19:21">
      <c r="S348">
        <f t="shared" si="22"/>
        <v>-9.800000000000194E-3</v>
      </c>
      <c r="T348">
        <f t="shared" si="21"/>
        <v>11.891466164859207</v>
      </c>
      <c r="U348">
        <f t="shared" si="23"/>
        <v>11.891466164859207</v>
      </c>
    </row>
    <row r="349" spans="19:21">
      <c r="S349">
        <f t="shared" si="22"/>
        <v>-9.6000000000001934E-3</v>
      </c>
      <c r="T349">
        <f t="shared" si="21"/>
        <v>12.078581707305915</v>
      </c>
      <c r="U349">
        <f t="shared" si="23"/>
        <v>12.078581707305915</v>
      </c>
    </row>
    <row r="350" spans="19:21">
      <c r="S350">
        <f t="shared" si="22"/>
        <v>-9.4000000000001929E-3</v>
      </c>
      <c r="T350">
        <f t="shared" si="21"/>
        <v>12.266651520280147</v>
      </c>
      <c r="U350">
        <f t="shared" si="23"/>
        <v>12.266651520280147</v>
      </c>
    </row>
    <row r="351" spans="19:21">
      <c r="S351">
        <f t="shared" si="22"/>
        <v>-9.2000000000001924E-3</v>
      </c>
      <c r="T351">
        <f t="shared" si="21"/>
        <v>12.455628975248217</v>
      </c>
      <c r="U351">
        <f t="shared" si="23"/>
        <v>12.455628975248217</v>
      </c>
    </row>
    <row r="352" spans="19:21">
      <c r="S352">
        <f t="shared" si="22"/>
        <v>-9.0000000000001919E-3</v>
      </c>
      <c r="T352">
        <f t="shared" si="21"/>
        <v>12.645466276436297</v>
      </c>
      <c r="U352">
        <f t="shared" si="23"/>
        <v>12.645466276436297</v>
      </c>
    </row>
    <row r="353" spans="19:21">
      <c r="S353">
        <f t="shared" si="22"/>
        <v>-8.8000000000001913E-3</v>
      </c>
      <c r="T353">
        <f t="shared" si="21"/>
        <v>12.836114474097119</v>
      </c>
      <c r="U353">
        <f t="shared" si="23"/>
        <v>12.836114474097119</v>
      </c>
    </row>
    <row r="354" spans="19:21">
      <c r="S354">
        <f t="shared" si="22"/>
        <v>-8.6000000000001908E-3</v>
      </c>
      <c r="T354">
        <f t="shared" si="21"/>
        <v>13.027523478922998</v>
      </c>
      <c r="U354">
        <f t="shared" si="23"/>
        <v>13.027523478922998</v>
      </c>
    </row>
    <row r="355" spans="19:21">
      <c r="S355">
        <f t="shared" si="22"/>
        <v>-8.4000000000001903E-3</v>
      </c>
      <c r="T355">
        <f t="shared" si="21"/>
        <v>13.219642077608407</v>
      </c>
      <c r="U355">
        <f t="shared" si="23"/>
        <v>13.219642077608407</v>
      </c>
    </row>
    <row r="356" spans="19:21">
      <c r="S356">
        <f t="shared" si="22"/>
        <v>-8.2000000000001898E-3</v>
      </c>
      <c r="T356">
        <f t="shared" si="21"/>
        <v>13.412417949564244</v>
      </c>
      <c r="U356">
        <f t="shared" si="23"/>
        <v>13.412417949564244</v>
      </c>
    </row>
    <row r="357" spans="19:21">
      <c r="S357">
        <f t="shared" si="22"/>
        <v>-8.0000000000001893E-3</v>
      </c>
      <c r="T357">
        <f t="shared" si="21"/>
        <v>13.605797684784593</v>
      </c>
      <c r="U357">
        <f t="shared" si="23"/>
        <v>13.605797684784593</v>
      </c>
    </row>
    <row r="358" spans="19:21">
      <c r="S358">
        <f t="shared" si="22"/>
        <v>-7.8000000000001896E-3</v>
      </c>
      <c r="T358">
        <f t="shared" si="21"/>
        <v>13.799726802865406</v>
      </c>
      <c r="U358">
        <f t="shared" si="23"/>
        <v>13.799726802865406</v>
      </c>
    </row>
    <row r="359" spans="19:21">
      <c r="S359">
        <f t="shared" si="22"/>
        <v>-7.6000000000001899E-3</v>
      </c>
      <c r="T359">
        <f t="shared" si="21"/>
        <v>13.994149773173296</v>
      </c>
      <c r="U359">
        <f t="shared" si="23"/>
        <v>13.994149773173296</v>
      </c>
    </row>
    <row r="360" spans="19:21">
      <c r="S360">
        <f t="shared" si="22"/>
        <v>-7.4000000000001903E-3</v>
      </c>
      <c r="T360">
        <f t="shared" si="21"/>
        <v>14.189010036161237</v>
      </c>
      <c r="U360">
        <f t="shared" si="23"/>
        <v>14.189010036161237</v>
      </c>
    </row>
    <row r="361" spans="19:21">
      <c r="S361">
        <f t="shared" si="22"/>
        <v>-7.2000000000001906E-3</v>
      </c>
      <c r="T361">
        <f t="shared" si="21"/>
        <v>14.384250025826622</v>
      </c>
      <c r="U361">
        <f t="shared" si="23"/>
        <v>14.384250025826622</v>
      </c>
    </row>
    <row r="362" spans="19:21">
      <c r="S362">
        <f t="shared" si="22"/>
        <v>-7.000000000000191E-3</v>
      </c>
      <c r="T362">
        <f t="shared" si="21"/>
        <v>14.579811193305812</v>
      </c>
      <c r="U362">
        <f t="shared" si="23"/>
        <v>14.579811193305812</v>
      </c>
    </row>
    <row r="363" spans="19:21">
      <c r="S363">
        <f t="shared" si="22"/>
        <v>-6.8000000000001913E-3</v>
      </c>
      <c r="T363">
        <f t="shared" si="21"/>
        <v>14.775634031597793</v>
      </c>
      <c r="U363">
        <f t="shared" si="23"/>
        <v>14.775634031597793</v>
      </c>
    </row>
    <row r="364" spans="19:21">
      <c r="S364">
        <f t="shared" si="22"/>
        <v>-6.6000000000001917E-3</v>
      </c>
      <c r="T364">
        <f t="shared" si="21"/>
        <v>14.971658101408325</v>
      </c>
      <c r="U364">
        <f t="shared" si="23"/>
        <v>14.971658101408325</v>
      </c>
    </row>
    <row r="365" spans="19:21">
      <c r="S365">
        <f t="shared" si="22"/>
        <v>-6.400000000000192E-3</v>
      </c>
      <c r="T365">
        <f t="shared" si="21"/>
        <v>15.167822058104472</v>
      </c>
      <c r="U365">
        <f t="shared" si="23"/>
        <v>15.167822058104472</v>
      </c>
    </row>
    <row r="366" spans="19:21">
      <c r="S366">
        <f t="shared" si="22"/>
        <v>-6.2000000000001923E-3</v>
      </c>
      <c r="T366">
        <f t="shared" si="21"/>
        <v>15.364063679768014</v>
      </c>
      <c r="U366">
        <f t="shared" si="23"/>
        <v>15.364063679768014</v>
      </c>
    </row>
    <row r="367" spans="19:21">
      <c r="S367">
        <f t="shared" si="22"/>
        <v>-6.0000000000001927E-3</v>
      </c>
      <c r="T367">
        <f t="shared" si="21"/>
        <v>15.560319896334816</v>
      </c>
      <c r="U367">
        <f t="shared" si="23"/>
        <v>15.560319896334816</v>
      </c>
    </row>
    <row r="368" spans="19:21">
      <c r="S368">
        <f t="shared" si="22"/>
        <v>-5.800000000000193E-3</v>
      </c>
      <c r="T368">
        <f t="shared" si="21"/>
        <v>15.756526819805915</v>
      </c>
      <c r="U368">
        <f t="shared" si="23"/>
        <v>15.756526819805915</v>
      </c>
    </row>
    <row r="369" spans="19:21">
      <c r="S369">
        <f t="shared" si="22"/>
        <v>-5.6000000000001934E-3</v>
      </c>
      <c r="T369">
        <f t="shared" si="21"/>
        <v>15.952619775514483</v>
      </c>
      <c r="U369">
        <f t="shared" si="23"/>
        <v>15.952619775514483</v>
      </c>
    </row>
    <row r="370" spans="19:21">
      <c r="S370">
        <f t="shared" si="22"/>
        <v>-5.4000000000001937E-3</v>
      </c>
      <c r="T370">
        <f t="shared" si="21"/>
        <v>16.148533334431662</v>
      </c>
      <c r="U370">
        <f t="shared" si="23"/>
        <v>16.148533334431662</v>
      </c>
    </row>
    <row r="371" spans="19:21">
      <c r="S371">
        <f t="shared" si="22"/>
        <v>-5.2000000000001941E-3</v>
      </c>
      <c r="T371">
        <f t="shared" si="21"/>
        <v>16.344201346492614</v>
      </c>
      <c r="U371">
        <f t="shared" si="23"/>
        <v>16.344201346492614</v>
      </c>
    </row>
    <row r="372" spans="19:21">
      <c r="S372">
        <f t="shared" si="22"/>
        <v>-5.0000000000001944E-3</v>
      </c>
      <c r="T372">
        <f t="shared" si="21"/>
        <v>16.539556974922949</v>
      </c>
      <c r="U372">
        <f t="shared" si="23"/>
        <v>16.539556974922949</v>
      </c>
    </row>
    <row r="373" spans="19:21">
      <c r="S373">
        <f t="shared" si="22"/>
        <v>-4.8000000000001947E-3</v>
      </c>
      <c r="T373">
        <f t="shared" si="21"/>
        <v>16.734532731544125</v>
      </c>
      <c r="U373">
        <f t="shared" si="23"/>
        <v>16.734532731544125</v>
      </c>
    </row>
    <row r="374" spans="19:21">
      <c r="S374">
        <f t="shared" si="22"/>
        <v>-4.6000000000001951E-3</v>
      </c>
      <c r="T374">
        <f t="shared" si="21"/>
        <v>16.929060513035175</v>
      </c>
      <c r="U374">
        <f t="shared" si="23"/>
        <v>16.929060513035175</v>
      </c>
    </row>
    <row r="375" spans="19:21">
      <c r="S375">
        <f t="shared" si="22"/>
        <v>-4.4000000000001954E-3</v>
      </c>
      <c r="T375">
        <f t="shared" si="21"/>
        <v>17.12307163812666</v>
      </c>
      <c r="U375">
        <f t="shared" si="23"/>
        <v>17.12307163812666</v>
      </c>
    </row>
    <row r="376" spans="19:21">
      <c r="S376">
        <f t="shared" si="22"/>
        <v>-4.2000000000001958E-3</v>
      </c>
      <c r="T376">
        <f t="shared" si="21"/>
        <v>17.31649688570144</v>
      </c>
      <c r="U376">
        <f t="shared" si="23"/>
        <v>17.31649688570144</v>
      </c>
    </row>
    <row r="377" spans="19:21">
      <c r="S377">
        <f t="shared" si="22"/>
        <v>-4.0000000000001961E-3</v>
      </c>
      <c r="T377">
        <f t="shared" si="21"/>
        <v>17.509266533775516</v>
      </c>
      <c r="U377">
        <f t="shared" si="23"/>
        <v>17.509266533775516</v>
      </c>
    </row>
    <row r="378" spans="19:21">
      <c r="S378">
        <f t="shared" si="22"/>
        <v>-3.800000000000196E-3</v>
      </c>
      <c r="T378">
        <f t="shared" si="21"/>
        <v>17.701310399330858</v>
      </c>
      <c r="U378">
        <f t="shared" si="23"/>
        <v>17.701310399330858</v>
      </c>
    </row>
    <row r="379" spans="19:21">
      <c r="S379">
        <f t="shared" si="22"/>
        <v>-3.6000000000001959E-3</v>
      </c>
      <c r="T379">
        <f t="shared" si="21"/>
        <v>17.89255787897088</v>
      </c>
      <c r="U379">
        <f t="shared" si="23"/>
        <v>17.89255787897088</v>
      </c>
    </row>
    <row r="380" spans="19:21">
      <c r="S380">
        <f t="shared" si="22"/>
        <v>-3.4000000000001958E-3</v>
      </c>
      <c r="T380">
        <f t="shared" si="21"/>
        <v>18.082937990367935</v>
      </c>
      <c r="U380">
        <f t="shared" si="23"/>
        <v>18.082937990367935</v>
      </c>
    </row>
    <row r="381" spans="19:21">
      <c r="S381">
        <f t="shared" si="22"/>
        <v>-3.2000000000001957E-3</v>
      </c>
      <c r="T381">
        <f t="shared" si="21"/>
        <v>18.272379414470937</v>
      </c>
      <c r="U381">
        <f t="shared" si="23"/>
        <v>18.272379414470937</v>
      </c>
    </row>
    <row r="382" spans="19:21">
      <c r="S382">
        <f t="shared" si="22"/>
        <v>-3.0000000000001957E-3</v>
      </c>
      <c r="T382">
        <f t="shared" si="21"/>
        <v>18.460810538440079</v>
      </c>
      <c r="U382">
        <f t="shared" si="23"/>
        <v>18.460810538440079</v>
      </c>
    </row>
    <row r="383" spans="19:21">
      <c r="S383">
        <f t="shared" si="22"/>
        <v>-2.8000000000001956E-3</v>
      </c>
      <c r="T383">
        <f t="shared" si="21"/>
        <v>18.648159499274289</v>
      </c>
      <c r="U383">
        <f t="shared" si="23"/>
        <v>18.648159499274289</v>
      </c>
    </row>
    <row r="384" spans="19:21">
      <c r="S384">
        <f t="shared" si="22"/>
        <v>-2.6000000000001955E-3</v>
      </c>
      <c r="T384">
        <f t="shared" si="21"/>
        <v>18.834354228096117</v>
      </c>
      <c r="U384">
        <f t="shared" si="23"/>
        <v>18.834354228096117</v>
      </c>
    </row>
    <row r="385" spans="19:21">
      <c r="S385">
        <f t="shared" si="22"/>
        <v>-2.4000000000001954E-3</v>
      </c>
      <c r="T385">
        <f t="shared" si="21"/>
        <v>19.01932249505743</v>
      </c>
      <c r="U385">
        <f t="shared" si="23"/>
        <v>19.01932249505743</v>
      </c>
    </row>
    <row r="386" spans="19:21">
      <c r="S386">
        <f t="shared" si="22"/>
        <v>-2.2000000000001953E-3</v>
      </c>
      <c r="T386">
        <f t="shared" si="21"/>
        <v>19.202991954828303</v>
      </c>
      <c r="U386">
        <f t="shared" si="23"/>
        <v>19.202991954828303</v>
      </c>
    </row>
    <row r="387" spans="19:21">
      <c r="S387">
        <f t="shared" si="22"/>
        <v>-2.0000000000001952E-3</v>
      </c>
      <c r="T387">
        <f t="shared" si="21"/>
        <v>19.385290192630485</v>
      </c>
      <c r="U387">
        <f t="shared" si="23"/>
        <v>19.385290192630485</v>
      </c>
    </row>
    <row r="388" spans="19:21">
      <c r="S388">
        <f t="shared" si="22"/>
        <v>-1.8000000000001951E-3</v>
      </c>
      <c r="T388">
        <f t="shared" si="21"/>
        <v>19.566144770775754</v>
      </c>
      <c r="U388">
        <f t="shared" si="23"/>
        <v>19.566144770775754</v>
      </c>
    </row>
    <row r="389" spans="19:21">
      <c r="S389">
        <f t="shared" si="22"/>
        <v>-1.600000000000195E-3</v>
      </c>
      <c r="T389">
        <f t="shared" si="21"/>
        <v>19.745483275668473</v>
      </c>
      <c r="U389">
        <f t="shared" si="23"/>
        <v>19.745483275668473</v>
      </c>
    </row>
    <row r="390" spans="19:21">
      <c r="S390">
        <f t="shared" si="22"/>
        <v>-1.4000000000001949E-3</v>
      </c>
      <c r="T390">
        <f t="shared" si="21"/>
        <v>19.923233365230885</v>
      </c>
      <c r="U390">
        <f t="shared" si="23"/>
        <v>19.923233365230885</v>
      </c>
    </row>
    <row r="391" spans="19:21">
      <c r="S391">
        <f t="shared" si="22"/>
        <v>-1.2000000000001948E-3</v>
      </c>
      <c r="T391">
        <f t="shared" si="21"/>
        <v>20.099322816708664</v>
      </c>
      <c r="U391">
        <f t="shared" si="23"/>
        <v>20.099322816708664</v>
      </c>
    </row>
    <row r="392" spans="19:21">
      <c r="S392">
        <f t="shared" si="22"/>
        <v>-1.0000000000001947E-3</v>
      </c>
      <c r="T392">
        <f t="shared" si="21"/>
        <v>20.273679574813496</v>
      </c>
      <c r="U392">
        <f t="shared" si="23"/>
        <v>20.273679574813496</v>
      </c>
    </row>
    <row r="393" spans="19:21">
      <c r="S393">
        <f t="shared" si="22"/>
        <v>-8.0000000000019476E-4</v>
      </c>
      <c r="T393">
        <f t="shared" si="21"/>
        <v>20.44623180015866</v>
      </c>
      <c r="U393">
        <f t="shared" si="23"/>
        <v>20.44623180015866</v>
      </c>
    </row>
    <row r="394" spans="19:21">
      <c r="S394">
        <f t="shared" si="22"/>
        <v>-6.0000000000019478E-4</v>
      </c>
      <c r="T394">
        <f t="shared" si="21"/>
        <v>20.616907917942839</v>
      </c>
      <c r="U394">
        <f t="shared" si="23"/>
        <v>20.616907917942839</v>
      </c>
    </row>
    <row r="395" spans="19:21">
      <c r="S395">
        <f t="shared" si="22"/>
        <v>-4.000000000001948E-4</v>
      </c>
      <c r="T395">
        <f t="shared" si="21"/>
        <v>20.785636666836769</v>
      </c>
      <c r="U395">
        <f t="shared" si="23"/>
        <v>20.785636666836769</v>
      </c>
    </row>
    <row r="396" spans="19:21">
      <c r="S396">
        <f t="shared" si="22"/>
        <v>-2.0000000000019479E-4</v>
      </c>
      <c r="T396">
        <f t="shared" si="21"/>
        <v>20.952347148026643</v>
      </c>
      <c r="U396">
        <f t="shared" si="23"/>
        <v>20.952347148026643</v>
      </c>
    </row>
    <row r="397" spans="19:21">
      <c r="S397">
        <f t="shared" si="22"/>
        <v>-1.9477692028702087E-16</v>
      </c>
      <c r="T397">
        <f t="shared" si="21"/>
        <v>21.116968874367668</v>
      </c>
      <c r="U397">
        <f t="shared" si="23"/>
        <v>21.116968874367668</v>
      </c>
    </row>
    <row r="398" spans="19:21">
      <c r="S398">
        <f t="shared" si="22"/>
        <v>1.9999999999980523E-4</v>
      </c>
      <c r="T398">
        <f t="shared" si="21"/>
        <v>21.279431819600642</v>
      </c>
      <c r="U398">
        <f t="shared" si="23"/>
        <v>21.279431819600642</v>
      </c>
    </row>
    <row r="399" spans="19:21">
      <c r="S399">
        <f t="shared" si="22"/>
        <v>3.9999999999980524E-4</v>
      </c>
      <c r="T399">
        <f t="shared" si="21"/>
        <v>21.439666467583972</v>
      </c>
      <c r="U399">
        <f t="shared" si="23"/>
        <v>21.439666467583972</v>
      </c>
    </row>
    <row r="400" spans="19:21">
      <c r="S400">
        <f t="shared" si="22"/>
        <v>5.9999999999980522E-4</v>
      </c>
      <c r="T400">
        <f t="shared" si="21"/>
        <v>21.597603861493173</v>
      </c>
      <c r="U400">
        <f t="shared" si="23"/>
        <v>21.597603861493173</v>
      </c>
    </row>
    <row r="401" spans="19:21">
      <c r="S401">
        <f t="shared" si="22"/>
        <v>7.9999999999980521E-4</v>
      </c>
      <c r="T401">
        <f t="shared" si="21"/>
        <v>21.753175652939483</v>
      </c>
      <c r="U401">
        <f t="shared" si="23"/>
        <v>21.753175652939483</v>
      </c>
    </row>
    <row r="402" spans="19:21">
      <c r="S402">
        <f t="shared" si="22"/>
        <v>9.999999999998053E-4</v>
      </c>
      <c r="T402">
        <f t="shared" si="21"/>
        <v>21.906314150959098</v>
      </c>
      <c r="U402">
        <f t="shared" si="23"/>
        <v>21.906314150959098</v>
      </c>
    </row>
    <row r="403" spans="19:21">
      <c r="S403">
        <f t="shared" si="22"/>
        <v>1.1999999999998054E-3</v>
      </c>
      <c r="T403">
        <f t="shared" si="21"/>
        <v>22.05695237082411</v>
      </c>
      <c r="U403">
        <f t="shared" si="23"/>
        <v>22.05695237082411</v>
      </c>
    </row>
    <row r="404" spans="19:21">
      <c r="S404">
        <f t="shared" si="22"/>
        <v>1.3999999999998055E-3</v>
      </c>
      <c r="T404">
        <f t="shared" ref="T404:T467" si="24">_xlfn.NORM.DIST(S404,$K$9,$M$13,FALSE)</f>
        <v>22.205024082626302</v>
      </c>
      <c r="U404">
        <f t="shared" si="23"/>
        <v>22.205024082626302</v>
      </c>
    </row>
    <row r="405" spans="19:21">
      <c r="S405">
        <f t="shared" ref="S405:S468" si="25">S404+0.0002</f>
        <v>1.5999999999998056E-3</v>
      </c>
      <c r="T405">
        <f t="shared" si="24"/>
        <v>22.350463859584686</v>
      </c>
      <c r="U405">
        <f t="shared" si="23"/>
        <v>22.350463859584686</v>
      </c>
    </row>
    <row r="406" spans="19:21">
      <c r="S406">
        <f t="shared" si="25"/>
        <v>1.7999999999998057E-3</v>
      </c>
      <c r="T406">
        <f t="shared" si="24"/>
        <v>22.493207126027709</v>
      </c>
      <c r="U406">
        <f t="shared" si="23"/>
        <v>22.493207126027709</v>
      </c>
    </row>
    <row r="407" spans="19:21">
      <c r="S407">
        <f t="shared" si="25"/>
        <v>1.9999999999998058E-3</v>
      </c>
      <c r="T407">
        <f t="shared" si="24"/>
        <v>22.633190205001181</v>
      </c>
      <c r="U407">
        <f t="shared" ref="U407:U470" si="26">T407</f>
        <v>22.633190205001181</v>
      </c>
    </row>
    <row r="408" spans="19:21">
      <c r="S408">
        <f t="shared" si="25"/>
        <v>2.1999999999998058E-3</v>
      </c>
      <c r="T408">
        <f t="shared" si="24"/>
        <v>22.770350365452867</v>
      </c>
      <c r="U408">
        <f t="shared" si="26"/>
        <v>22.770350365452867</v>
      </c>
    </row>
    <row r="409" spans="19:21">
      <c r="S409">
        <f t="shared" si="25"/>
        <v>2.3999999999998059E-3</v>
      </c>
      <c r="T409">
        <f t="shared" si="24"/>
        <v>22.904625868945072</v>
      </c>
      <c r="U409">
        <f t="shared" si="26"/>
        <v>22.904625868945072</v>
      </c>
    </row>
    <row r="410" spans="19:21">
      <c r="S410">
        <f t="shared" si="25"/>
        <v>2.599999999999806E-3</v>
      </c>
      <c r="T410">
        <f t="shared" si="24"/>
        <v>23.035956015846626</v>
      </c>
      <c r="U410">
        <f t="shared" si="26"/>
        <v>23.035956015846626</v>
      </c>
    </row>
    <row r="411" spans="19:21">
      <c r="S411">
        <f t="shared" si="25"/>
        <v>2.7999999999998061E-3</v>
      </c>
      <c r="T411">
        <f t="shared" si="24"/>
        <v>23.1642811909561</v>
      </c>
      <c r="U411">
        <f t="shared" si="26"/>
        <v>23.1642811909561</v>
      </c>
    </row>
    <row r="412" spans="19:21">
      <c r="S412">
        <f t="shared" si="25"/>
        <v>2.9999999999998062E-3</v>
      </c>
      <c r="T412">
        <f t="shared" si="24"/>
        <v>23.289542908508245</v>
      </c>
      <c r="U412">
        <f t="shared" si="26"/>
        <v>23.289542908508245</v>
      </c>
    </row>
    <row r="413" spans="19:21">
      <c r="S413">
        <f t="shared" si="25"/>
        <v>3.1999999999998063E-3</v>
      </c>
      <c r="T413">
        <f t="shared" si="24"/>
        <v>23.411683856516333</v>
      </c>
      <c r="U413">
        <f t="shared" si="26"/>
        <v>23.411683856516333</v>
      </c>
    </row>
    <row r="414" spans="19:21">
      <c r="S414">
        <f t="shared" si="25"/>
        <v>3.3999999999998064E-3</v>
      </c>
      <c r="T414">
        <f t="shared" si="24"/>
        <v>23.530647940403334</v>
      </c>
      <c r="U414">
        <f t="shared" si="26"/>
        <v>23.530647940403334</v>
      </c>
    </row>
    <row r="415" spans="19:21">
      <c r="S415">
        <f t="shared" si="25"/>
        <v>3.5999999999998065E-3</v>
      </c>
      <c r="T415">
        <f t="shared" si="24"/>
        <v>23.646380325875558</v>
      </c>
      <c r="U415">
        <f t="shared" si="26"/>
        <v>23.646380325875558</v>
      </c>
    </row>
    <row r="416" spans="19:21">
      <c r="S416">
        <f t="shared" si="25"/>
        <v>3.7999999999998066E-3</v>
      </c>
      <c r="T416">
        <f t="shared" si="24"/>
        <v>23.758827480992935</v>
      </c>
      <c r="U416">
        <f t="shared" si="26"/>
        <v>23.758827480992935</v>
      </c>
    </row>
    <row r="417" spans="19:21">
      <c r="S417">
        <f t="shared" si="25"/>
        <v>3.9999999999998067E-3</v>
      </c>
      <c r="T417">
        <f t="shared" si="24"/>
        <v>23.8679372173908</v>
      </c>
      <c r="U417">
        <f t="shared" si="26"/>
        <v>23.8679372173908</v>
      </c>
    </row>
    <row r="418" spans="19:21">
      <c r="S418">
        <f t="shared" si="25"/>
        <v>4.1999999999998063E-3</v>
      </c>
      <c r="T418">
        <f t="shared" si="24"/>
        <v>23.973658730608847</v>
      </c>
      <c r="U418">
        <f t="shared" si="26"/>
        <v>23.973658730608847</v>
      </c>
    </row>
    <row r="419" spans="19:21">
      <c r="S419">
        <f t="shared" si="25"/>
        <v>4.399999999999806E-3</v>
      </c>
      <c r="T419">
        <f t="shared" si="24"/>
        <v>24.075942639483596</v>
      </c>
      <c r="U419">
        <f t="shared" si="26"/>
        <v>24.075942639483596</v>
      </c>
    </row>
    <row r="420" spans="19:21">
      <c r="S420">
        <f t="shared" si="25"/>
        <v>4.5999999999998056E-3</v>
      </c>
      <c r="T420">
        <f t="shared" si="24"/>
        <v>24.174741024561708</v>
      </c>
      <c r="U420">
        <f t="shared" si="26"/>
        <v>24.174741024561708</v>
      </c>
    </row>
    <row r="421" spans="19:21">
      <c r="S421">
        <f t="shared" si="25"/>
        <v>4.7999999999998053E-3</v>
      </c>
      <c r="T421">
        <f t="shared" si="24"/>
        <v>24.270007465492306</v>
      </c>
      <c r="U421">
        <f t="shared" si="26"/>
        <v>24.270007465492306</v>
      </c>
    </row>
    <row r="422" spans="19:21">
      <c r="S422">
        <f t="shared" si="25"/>
        <v>4.9999999999998049E-3</v>
      </c>
      <c r="T422">
        <f t="shared" si="24"/>
        <v>24.361697077357508</v>
      </c>
      <c r="U422">
        <f t="shared" si="26"/>
        <v>24.361697077357508</v>
      </c>
    </row>
    <row r="423" spans="19:21">
      <c r="S423">
        <f t="shared" si="25"/>
        <v>5.1999999999998046E-3</v>
      </c>
      <c r="T423">
        <f t="shared" si="24"/>
        <v>24.449766545901401</v>
      </c>
      <c r="U423">
        <f t="shared" si="26"/>
        <v>24.449766545901401</v>
      </c>
    </row>
    <row r="424" spans="19:21">
      <c r="S424">
        <f t="shared" si="25"/>
        <v>5.3999999999998043E-3</v>
      </c>
      <c r="T424">
        <f t="shared" si="24"/>
        <v>24.534174161618687</v>
      </c>
      <c r="U424">
        <f t="shared" si="26"/>
        <v>24.534174161618687</v>
      </c>
    </row>
    <row r="425" spans="19:21">
      <c r="S425">
        <f t="shared" si="25"/>
        <v>5.5999999999998039E-3</v>
      </c>
      <c r="T425">
        <f t="shared" si="24"/>
        <v>24.614879852665588</v>
      </c>
      <c r="U425">
        <f t="shared" si="26"/>
        <v>24.614879852665588</v>
      </c>
    </row>
    <row r="426" spans="19:21">
      <c r="S426">
        <f t="shared" si="25"/>
        <v>5.7999999999998036E-3</v>
      </c>
      <c r="T426">
        <f t="shared" si="24"/>
        <v>24.691845216556516</v>
      </c>
      <c r="U426">
        <f t="shared" si="26"/>
        <v>24.691845216556516</v>
      </c>
    </row>
    <row r="427" spans="19:21">
      <c r="S427">
        <f t="shared" si="25"/>
        <v>5.9999999999998032E-3</v>
      </c>
      <c r="T427">
        <f t="shared" si="24"/>
        <v>24.765033550611555</v>
      </c>
      <c r="U427">
        <f t="shared" si="26"/>
        <v>24.765033550611555</v>
      </c>
    </row>
    <row r="428" spans="19:21">
      <c r="S428">
        <f t="shared" si="25"/>
        <v>6.1999999999998029E-3</v>
      </c>
      <c r="T428">
        <f t="shared" si="24"/>
        <v>24.834409881120894</v>
      </c>
      <c r="U428">
        <f t="shared" si="26"/>
        <v>24.834409881120894</v>
      </c>
    </row>
    <row r="429" spans="19:21">
      <c r="S429">
        <f t="shared" si="25"/>
        <v>6.3999999999998025E-3</v>
      </c>
      <c r="T429">
        <f t="shared" si="24"/>
        <v>24.899940991193755</v>
      </c>
      <c r="U429">
        <f t="shared" si="26"/>
        <v>24.899940991193755</v>
      </c>
    </row>
    <row r="430" spans="19:21">
      <c r="S430">
        <f t="shared" si="25"/>
        <v>6.5999999999998022E-3</v>
      </c>
      <c r="T430">
        <f t="shared" si="24"/>
        <v>24.961595447260859</v>
      </c>
      <c r="U430">
        <f t="shared" si="26"/>
        <v>24.961595447260859</v>
      </c>
    </row>
    <row r="431" spans="19:21">
      <c r="S431">
        <f t="shared" si="25"/>
        <v>6.7999999999998019E-3</v>
      </c>
      <c r="T431">
        <f t="shared" si="24"/>
        <v>25.019343624200733</v>
      </c>
      <c r="U431">
        <f t="shared" si="26"/>
        <v>25.019343624200733</v>
      </c>
    </row>
    <row r="432" spans="19:21">
      <c r="S432">
        <f t="shared" si="25"/>
        <v>6.9999999999998015E-3</v>
      </c>
      <c r="T432">
        <f t="shared" si="24"/>
        <v>25.073157729061847</v>
      </c>
      <c r="U432">
        <f t="shared" si="26"/>
        <v>25.073157729061847</v>
      </c>
    </row>
    <row r="433" spans="19:21">
      <c r="S433">
        <f t="shared" si="25"/>
        <v>7.1999999999998012E-3</v>
      </c>
      <c r="T433">
        <f t="shared" si="24"/>
        <v>25.123011823353874</v>
      </c>
      <c r="U433">
        <f t="shared" si="26"/>
        <v>25.123011823353874</v>
      </c>
    </row>
    <row r="434" spans="19:21">
      <c r="S434">
        <f t="shared" si="25"/>
        <v>7.3999999999998008E-3</v>
      </c>
      <c r="T434">
        <f t="shared" si="24"/>
        <v>25.168881843883153</v>
      </c>
      <c r="U434">
        <f t="shared" si="26"/>
        <v>25.168881843883153</v>
      </c>
    </row>
    <row r="435" spans="19:21">
      <c r="S435">
        <f t="shared" si="25"/>
        <v>7.5999999999998005E-3</v>
      </c>
      <c r="T435">
        <f t="shared" si="24"/>
        <v>25.21074562210886</v>
      </c>
      <c r="U435">
        <f t="shared" si="26"/>
        <v>25.21074562210886</v>
      </c>
    </row>
    <row r="436" spans="19:21">
      <c r="S436">
        <f t="shared" si="25"/>
        <v>7.7999999999998001E-3</v>
      </c>
      <c r="T436">
        <f t="shared" si="24"/>
        <v>25.248582901998127</v>
      </c>
      <c r="U436">
        <f t="shared" si="26"/>
        <v>25.248582901998127</v>
      </c>
    </row>
    <row r="437" spans="19:21">
      <c r="S437">
        <f t="shared" si="25"/>
        <v>7.9999999999998007E-3</v>
      </c>
      <c r="T437">
        <f t="shared" si="24"/>
        <v>25.282375356359932</v>
      </c>
      <c r="U437">
        <f t="shared" si="26"/>
        <v>25.282375356359932</v>
      </c>
    </row>
    <row r="438" spans="19:21">
      <c r="S438">
        <f t="shared" si="25"/>
        <v>8.1999999999998012E-3</v>
      </c>
      <c r="T438">
        <f t="shared" si="24"/>
        <v>25.312106601639375</v>
      </c>
      <c r="U438">
        <f t="shared" si="26"/>
        <v>25.312106601639375</v>
      </c>
    </row>
    <row r="439" spans="19:21">
      <c r="S439">
        <f t="shared" si="25"/>
        <v>8.3999999999998017E-3</v>
      </c>
      <c r="T439">
        <f t="shared" si="24"/>
        <v>25.337762211155603</v>
      </c>
      <c r="U439">
        <f t="shared" si="26"/>
        <v>25.337762211155603</v>
      </c>
    </row>
    <row r="440" spans="19:21">
      <c r="S440">
        <f t="shared" si="25"/>
        <v>8.5999999999998022E-3</v>
      </c>
      <c r="T440">
        <f t="shared" si="24"/>
        <v>25.359329726768383</v>
      </c>
      <c r="U440">
        <f t="shared" si="26"/>
        <v>25.359329726768383</v>
      </c>
    </row>
    <row r="441" spans="19:21">
      <c r="S441">
        <f t="shared" si="25"/>
        <v>8.7999999999998028E-3</v>
      </c>
      <c r="T441">
        <f t="shared" si="24"/>
        <v>25.376798668960141</v>
      </c>
      <c r="U441">
        <f t="shared" si="26"/>
        <v>25.376798668960141</v>
      </c>
    </row>
    <row r="442" spans="19:21">
      <c r="S442">
        <f t="shared" si="25"/>
        <v>8.9999999999998033E-3</v>
      </c>
      <c r="T442">
        <f t="shared" si="24"/>
        <v>25.390160545322058</v>
      </c>
      <c r="U442">
        <f t="shared" si="26"/>
        <v>25.390160545322058</v>
      </c>
    </row>
    <row r="443" spans="19:21">
      <c r="S443">
        <f t="shared" si="25"/>
        <v>9.1999999999998038E-3</v>
      </c>
      <c r="T443">
        <f t="shared" si="24"/>
        <v>25.399408857434572</v>
      </c>
      <c r="U443">
        <f t="shared" si="26"/>
        <v>25.399408857434572</v>
      </c>
    </row>
    <row r="444" spans="19:21">
      <c r="S444">
        <f t="shared" si="25"/>
        <v>9.3999999999998043E-3</v>
      </c>
      <c r="T444">
        <f t="shared" si="24"/>
        <v>25.404539106134504</v>
      </c>
      <c r="U444">
        <f t="shared" si="26"/>
        <v>25.404539106134504</v>
      </c>
    </row>
    <row r="445" spans="19:21">
      <c r="S445">
        <f t="shared" si="25"/>
        <v>9.5999999999998049E-3</v>
      </c>
      <c r="T445">
        <f t="shared" si="24"/>
        <v>25.405548795162794</v>
      </c>
      <c r="U445">
        <f t="shared" si="26"/>
        <v>25.405548795162794</v>
      </c>
    </row>
    <row r="446" spans="19:21">
      <c r="S446">
        <f t="shared" si="25"/>
        <v>9.7999999999998054E-3</v>
      </c>
      <c r="T446">
        <f t="shared" si="24"/>
        <v>25.402437433188794</v>
      </c>
      <c r="U446">
        <f t="shared" si="26"/>
        <v>25.402437433188794</v>
      </c>
    </row>
    <row r="447" spans="19:21">
      <c r="S447">
        <f t="shared" si="25"/>
        <v>9.9999999999998059E-3</v>
      </c>
      <c r="T447">
        <f t="shared" si="24"/>
        <v>25.395206534208707</v>
      </c>
      <c r="U447">
        <f t="shared" si="26"/>
        <v>25.395206534208707</v>
      </c>
    </row>
    <row r="448" spans="19:21">
      <c r="S448">
        <f t="shared" si="25"/>
        <v>1.0199999999999806E-2</v>
      </c>
      <c r="T448">
        <f t="shared" si="24"/>
        <v>25.38385961631781</v>
      </c>
      <c r="U448">
        <f t="shared" si="26"/>
        <v>25.38385961631781</v>
      </c>
    </row>
    <row r="449" spans="19:21">
      <c r="S449">
        <f t="shared" si="25"/>
        <v>1.0399999999999807E-2</v>
      </c>
      <c r="T449">
        <f t="shared" si="24"/>
        <v>25.36840219885778</v>
      </c>
      <c r="U449">
        <f t="shared" si="26"/>
        <v>25.36840219885778</v>
      </c>
    </row>
    <row r="450" spans="19:21">
      <c r="S450">
        <f t="shared" si="25"/>
        <v>1.0599999999999807E-2</v>
      </c>
      <c r="T450">
        <f t="shared" si="24"/>
        <v>25.348841797942463</v>
      </c>
      <c r="U450">
        <f t="shared" si="26"/>
        <v>25.348841797942463</v>
      </c>
    </row>
    <row r="451" spans="19:21">
      <c r="S451">
        <f t="shared" si="25"/>
        <v>1.0799999999999808E-2</v>
      </c>
      <c r="T451">
        <f t="shared" si="24"/>
        <v>25.325187920367039</v>
      </c>
      <c r="U451">
        <f t="shared" si="26"/>
        <v>25.325187920367039</v>
      </c>
    </row>
    <row r="452" spans="19:21">
      <c r="S452">
        <f t="shared" si="25"/>
        <v>1.0999999999999809E-2</v>
      </c>
      <c r="T452">
        <f t="shared" si="24"/>
        <v>25.297452055907598</v>
      </c>
      <c r="U452">
        <f t="shared" si="26"/>
        <v>25.297452055907598</v>
      </c>
    </row>
    <row r="453" spans="19:21">
      <c r="S453">
        <f t="shared" si="25"/>
        <v>1.1199999999999809E-2</v>
      </c>
      <c r="T453">
        <f t="shared" si="24"/>
        <v>25.265647668019781</v>
      </c>
      <c r="U453">
        <f t="shared" si="26"/>
        <v>25.265647668019781</v>
      </c>
    </row>
    <row r="454" spans="19:21">
      <c r="S454">
        <f t="shared" si="25"/>
        <v>1.139999999999981E-2</v>
      </c>
      <c r="T454">
        <f t="shared" si="24"/>
        <v>25.229790182947095</v>
      </c>
      <c r="U454">
        <f t="shared" si="26"/>
        <v>25.229790182947095</v>
      </c>
    </row>
    <row r="455" spans="19:21">
      <c r="S455">
        <f t="shared" si="25"/>
        <v>1.159999999999981E-2</v>
      </c>
      <c r="T455">
        <f t="shared" si="24"/>
        <v>25.189896977251198</v>
      </c>
      <c r="U455">
        <f t="shared" si="26"/>
        <v>25.189896977251198</v>
      </c>
    </row>
    <row r="456" spans="19:21">
      <c r="S456">
        <f t="shared" si="25"/>
        <v>1.1799999999999811E-2</v>
      </c>
      <c r="T456">
        <f t="shared" si="24"/>
        <v>25.145987363778232</v>
      </c>
      <c r="U456">
        <f t="shared" si="26"/>
        <v>25.145987363778232</v>
      </c>
    </row>
    <row r="457" spans="19:21">
      <c r="S457">
        <f t="shared" si="25"/>
        <v>1.1999999999999811E-2</v>
      </c>
      <c r="T457">
        <f t="shared" si="24"/>
        <v>25.098082576077179</v>
      </c>
      <c r="U457">
        <f t="shared" si="26"/>
        <v>25.098082576077179</v>
      </c>
    </row>
    <row r="458" spans="19:21">
      <c r="S458">
        <f t="shared" si="25"/>
        <v>1.2199999999999812E-2</v>
      </c>
      <c r="T458">
        <f t="shared" si="24"/>
        <v>25.046205751287694</v>
      </c>
      <c r="U458">
        <f t="shared" si="26"/>
        <v>25.046205751287694</v>
      </c>
    </row>
    <row r="459" spans="19:21">
      <c r="S459">
        <f t="shared" si="25"/>
        <v>1.2399999999999812E-2</v>
      </c>
      <c r="T459">
        <f t="shared" si="24"/>
        <v>24.990381911516849</v>
      </c>
      <c r="U459">
        <f t="shared" si="26"/>
        <v>24.990381911516849</v>
      </c>
    </row>
    <row r="460" spans="19:21">
      <c r="S460">
        <f t="shared" si="25"/>
        <v>1.2599999999999813E-2</v>
      </c>
      <c r="T460">
        <f t="shared" si="24"/>
        <v>24.93063794372571</v>
      </c>
      <c r="U460">
        <f t="shared" si="26"/>
        <v>24.93063794372571</v>
      </c>
    </row>
    <row r="461" spans="19:21">
      <c r="S461">
        <f t="shared" si="25"/>
        <v>1.2799999999999813E-2</v>
      </c>
      <c r="T461">
        <f t="shared" si="24"/>
        <v>24.867002578148369</v>
      </c>
      <c r="U461">
        <f t="shared" si="26"/>
        <v>24.867002578148369</v>
      </c>
    </row>
    <row r="462" spans="19:21">
      <c r="S462">
        <f t="shared" si="25"/>
        <v>1.2999999999999814E-2</v>
      </c>
      <c r="T462">
        <f t="shared" si="24"/>
        <v>24.799506365267703</v>
      </c>
      <c r="U462">
        <f t="shared" si="26"/>
        <v>24.799506365267703</v>
      </c>
    </row>
    <row r="463" spans="19:21">
      <c r="S463">
        <f t="shared" si="25"/>
        <v>1.3199999999999814E-2</v>
      </c>
      <c r="T463">
        <f t="shared" si="24"/>
        <v>24.728181651373717</v>
      </c>
      <c r="U463">
        <f t="shared" si="26"/>
        <v>24.728181651373717</v>
      </c>
    </row>
    <row r="464" spans="19:21">
      <c r="S464">
        <f t="shared" si="25"/>
        <v>1.3399999999999815E-2</v>
      </c>
      <c r="T464">
        <f t="shared" si="24"/>
        <v>24.653062552731768</v>
      </c>
      <c r="U464">
        <f t="shared" si="26"/>
        <v>24.653062552731768</v>
      </c>
    </row>
    <row r="465" spans="19:21">
      <c r="S465">
        <f t="shared" si="25"/>
        <v>1.3599999999999815E-2</v>
      </c>
      <c r="T465">
        <f t="shared" si="24"/>
        <v>24.574184928389634</v>
      </c>
      <c r="U465">
        <f t="shared" si="26"/>
        <v>24.574184928389634</v>
      </c>
    </row>
    <row r="466" spans="19:21">
      <c r="S466">
        <f t="shared" si="25"/>
        <v>1.3799999999999816E-2</v>
      </c>
      <c r="T466">
        <f t="shared" si="24"/>
        <v>24.491586351653677</v>
      </c>
      <c r="U466">
        <f t="shared" si="26"/>
        <v>24.491586351653677</v>
      </c>
    </row>
    <row r="467" spans="19:21">
      <c r="S467">
        <f t="shared" si="25"/>
        <v>1.3999999999999816E-2</v>
      </c>
      <c r="T467">
        <f t="shared" si="24"/>
        <v>24.405306080265937</v>
      </c>
      <c r="U467">
        <f t="shared" si="26"/>
        <v>24.405306080265937</v>
      </c>
    </row>
    <row r="468" spans="19:21">
      <c r="S468">
        <f t="shared" si="25"/>
        <v>1.4199999999999817E-2</v>
      </c>
      <c r="T468">
        <f t="shared" ref="T468:T531" si="27">_xlfn.NORM.DIST(S468,$K$9,$M$13,FALSE)</f>
        <v>24.315385025315287</v>
      </c>
      <c r="U468">
        <f t="shared" si="26"/>
        <v>24.315385025315287</v>
      </c>
    </row>
    <row r="469" spans="19:21">
      <c r="S469">
        <f t="shared" ref="S469:S532" si="28">S468+0.0002</f>
        <v>1.4399999999999817E-2</v>
      </c>
      <c r="T469">
        <f t="shared" si="27"/>
        <v>24.22186571891698</v>
      </c>
      <c r="U469">
        <f t="shared" si="26"/>
        <v>24.22186571891698</v>
      </c>
    </row>
    <row r="470" spans="19:21">
      <c r="S470">
        <f t="shared" si="28"/>
        <v>1.4599999999999818E-2</v>
      </c>
      <c r="T470">
        <f t="shared" si="27"/>
        <v>24.124792280696528</v>
      </c>
      <c r="U470">
        <f t="shared" si="26"/>
        <v>24.124792280696528</v>
      </c>
    </row>
    <row r="471" spans="19:21">
      <c r="S471">
        <f t="shared" si="28"/>
        <v>1.4799999999999819E-2</v>
      </c>
      <c r="T471">
        <f t="shared" si="27"/>
        <v>24.024210383114688</v>
      </c>
      <c r="U471">
        <f t="shared" ref="U471:U534" si="29">T471</f>
        <v>24.024210383114688</v>
      </c>
    </row>
    <row r="472" spans="19:21">
      <c r="S472">
        <f t="shared" si="28"/>
        <v>1.4999999999999819E-2</v>
      </c>
      <c r="T472">
        <f t="shared" si="27"/>
        <v>23.920167215671821</v>
      </c>
      <c r="U472">
        <f t="shared" si="29"/>
        <v>23.920167215671821</v>
      </c>
    </row>
    <row r="473" spans="19:21">
      <c r="S473">
        <f t="shared" si="28"/>
        <v>1.519999999999982E-2</v>
      </c>
      <c r="T473">
        <f t="shared" si="27"/>
        <v>23.812711448030793</v>
      </c>
      <c r="U473">
        <f t="shared" si="29"/>
        <v>23.812711448030793</v>
      </c>
    </row>
    <row r="474" spans="19:21">
      <c r="S474">
        <f t="shared" si="28"/>
        <v>1.539999999999982E-2</v>
      </c>
      <c r="T474">
        <f t="shared" si="27"/>
        <v>23.701893192098773</v>
      </c>
      <c r="U474">
        <f t="shared" si="29"/>
        <v>23.701893192098773</v>
      </c>
    </row>
    <row r="475" spans="19:21">
      <c r="S475">
        <f t="shared" si="28"/>
        <v>1.5599999999999821E-2</v>
      </c>
      <c r="T475">
        <f t="shared" si="27"/>
        <v>23.587763963109289</v>
      </c>
      <c r="U475">
        <f t="shared" si="29"/>
        <v>23.587763963109289</v>
      </c>
    </row>
    <row r="476" spans="19:21">
      <c r="S476">
        <f t="shared" si="28"/>
        <v>1.5799999999999821E-2</v>
      </c>
      <c r="T476">
        <f t="shared" si="27"/>
        <v>23.470376639746746</v>
      </c>
      <c r="U476">
        <f t="shared" si="29"/>
        <v>23.470376639746746</v>
      </c>
    </row>
    <row r="477" spans="19:21">
      <c r="S477">
        <f t="shared" si="28"/>
        <v>1.599999999999982E-2</v>
      </c>
      <c r="T477">
        <f t="shared" si="27"/>
        <v>23.349785423356636</v>
      </c>
      <c r="U477">
        <f t="shared" si="29"/>
        <v>23.349785423356636</v>
      </c>
    </row>
    <row r="478" spans="19:21">
      <c r="S478">
        <f t="shared" si="28"/>
        <v>1.6199999999999819E-2</v>
      </c>
      <c r="T478">
        <f t="shared" si="27"/>
        <v>23.226045796285426</v>
      </c>
      <c r="U478">
        <f t="shared" si="29"/>
        <v>23.226045796285426</v>
      </c>
    </row>
    <row r="479" spans="19:21">
      <c r="S479">
        <f t="shared" si="28"/>
        <v>1.6399999999999818E-2</v>
      </c>
      <c r="T479">
        <f t="shared" si="27"/>
        <v>23.099214479394874</v>
      </c>
      <c r="U479">
        <f t="shared" si="29"/>
        <v>23.099214479394874</v>
      </c>
    </row>
    <row r="480" spans="19:21">
      <c r="S480">
        <f t="shared" si="28"/>
        <v>1.6599999999999816E-2</v>
      </c>
      <c r="T480">
        <f t="shared" si="27"/>
        <v>22.969349388796289</v>
      </c>
      <c r="U480">
        <f t="shared" si="29"/>
        <v>22.969349388796289</v>
      </c>
    </row>
    <row r="481" spans="19:21">
      <c r="S481">
        <f t="shared" si="28"/>
        <v>1.6799999999999815E-2</v>
      </c>
      <c r="T481">
        <f t="shared" si="27"/>
        <v>22.83650959185082</v>
      </c>
      <c r="U481">
        <f t="shared" si="29"/>
        <v>22.83650959185082</v>
      </c>
    </row>
    <row r="482" spans="19:21">
      <c r="S482">
        <f t="shared" si="28"/>
        <v>1.6999999999999814E-2</v>
      </c>
      <c r="T482">
        <f t="shared" si="27"/>
        <v>22.700755262482534</v>
      </c>
      <c r="U482">
        <f t="shared" si="29"/>
        <v>22.700755262482534</v>
      </c>
    </row>
    <row r="483" spans="19:21">
      <c r="S483">
        <f t="shared" si="28"/>
        <v>1.7199999999999813E-2</v>
      </c>
      <c r="T483">
        <f t="shared" si="27"/>
        <v>22.562147635851435</v>
      </c>
      <c r="U483">
        <f t="shared" si="29"/>
        <v>22.562147635851435</v>
      </c>
    </row>
    <row r="484" spans="19:21">
      <c r="S484">
        <f t="shared" si="28"/>
        <v>1.7399999999999811E-2</v>
      </c>
      <c r="T484">
        <f t="shared" si="27"/>
        <v>22.4207489624342</v>
      </c>
      <c r="U484">
        <f t="shared" si="29"/>
        <v>22.4207489624342</v>
      </c>
    </row>
    <row r="485" spans="19:21">
      <c r="S485">
        <f t="shared" si="28"/>
        <v>1.759999999999981E-2</v>
      </c>
      <c r="T485">
        <f t="shared" si="27"/>
        <v>22.276622461560624</v>
      </c>
      <c r="U485">
        <f t="shared" si="29"/>
        <v>22.276622461560624</v>
      </c>
    </row>
    <row r="486" spans="19:21">
      <c r="S486">
        <f t="shared" si="28"/>
        <v>1.7799999999999809E-2</v>
      </c>
      <c r="T486">
        <f t="shared" si="27"/>
        <v>22.129832274454238</v>
      </c>
      <c r="U486">
        <f t="shared" si="29"/>
        <v>22.129832274454238</v>
      </c>
    </row>
    <row r="487" spans="19:21">
      <c r="S487">
        <f t="shared" si="28"/>
        <v>1.7999999999999808E-2</v>
      </c>
      <c r="T487">
        <f t="shared" si="27"/>
        <v>21.980443416825704</v>
      </c>
      <c r="U487">
        <f t="shared" si="29"/>
        <v>21.980443416825704</v>
      </c>
    </row>
    <row r="488" spans="19:21">
      <c r="S488">
        <f t="shared" si="28"/>
        <v>1.8199999999999807E-2</v>
      </c>
      <c r="T488">
        <f t="shared" si="27"/>
        <v>21.828521731067884</v>
      </c>
      <c r="U488">
        <f t="shared" si="29"/>
        <v>21.828521731067884</v>
      </c>
    </row>
    <row r="489" spans="19:21">
      <c r="S489">
        <f t="shared" si="28"/>
        <v>1.8399999999999805E-2</v>
      </c>
      <c r="T489">
        <f t="shared" si="27"/>
        <v>21.674133838101582</v>
      </c>
      <c r="U489">
        <f t="shared" si="29"/>
        <v>21.674133838101582</v>
      </c>
    </row>
    <row r="490" spans="19:21">
      <c r="S490">
        <f t="shared" si="28"/>
        <v>1.8599999999999804E-2</v>
      </c>
      <c r="T490">
        <f t="shared" si="27"/>
        <v>21.517347088921003</v>
      </c>
      <c r="U490">
        <f t="shared" si="29"/>
        <v>21.517347088921003</v>
      </c>
    </row>
    <row r="491" spans="19:21">
      <c r="S491">
        <f t="shared" si="28"/>
        <v>1.8799999999999803E-2</v>
      </c>
      <c r="T491">
        <f t="shared" si="27"/>
        <v>21.35822951588796</v>
      </c>
      <c r="U491">
        <f t="shared" si="29"/>
        <v>21.35822951588796</v>
      </c>
    </row>
    <row r="492" spans="19:21">
      <c r="S492">
        <f t="shared" si="28"/>
        <v>1.8999999999999802E-2</v>
      </c>
      <c r="T492">
        <f t="shared" si="27"/>
        <v>21.196849783823907</v>
      </c>
      <c r="U492">
        <f t="shared" si="29"/>
        <v>21.196849783823907</v>
      </c>
    </row>
    <row r="493" spans="19:21">
      <c r="S493">
        <f t="shared" si="28"/>
        <v>1.9199999999999801E-2</v>
      </c>
      <c r="T493">
        <f t="shared" si="27"/>
        <v>21.033277140948663</v>
      </c>
      <c r="U493">
        <f t="shared" si="29"/>
        <v>21.033277140948663</v>
      </c>
    </row>
    <row r="494" spans="19:21">
      <c r="S494">
        <f t="shared" si="28"/>
        <v>1.9399999999999799E-2</v>
      </c>
      <c r="T494">
        <f t="shared" si="27"/>
        <v>20.86758136971444</v>
      </c>
      <c r="U494">
        <f t="shared" si="29"/>
        <v>20.86758136971444</v>
      </c>
    </row>
    <row r="495" spans="19:21">
      <c r="S495">
        <f t="shared" si="28"/>
        <v>1.9599999999999798E-2</v>
      </c>
      <c r="T495">
        <f t="shared" si="27"/>
        <v>20.69983273758379</v>
      </c>
      <c r="U495">
        <f t="shared" si="29"/>
        <v>20.69983273758379</v>
      </c>
    </row>
    <row r="496" spans="19:21">
      <c r="S496">
        <f t="shared" si="28"/>
        <v>1.9799999999999797E-2</v>
      </c>
      <c r="T496">
        <f t="shared" si="27"/>
        <v>20.530101947799452</v>
      </c>
      <c r="U496">
        <f t="shared" si="29"/>
        <v>20.530101947799452</v>
      </c>
    </row>
    <row r="497" spans="19:21">
      <c r="S497">
        <f t="shared" si="28"/>
        <v>1.9999999999999796E-2</v>
      </c>
      <c r="T497">
        <f t="shared" si="27"/>
        <v>20.358460090194033</v>
      </c>
      <c r="U497">
        <f t="shared" si="29"/>
        <v>20.358460090194033</v>
      </c>
    </row>
    <row r="498" spans="19:21">
      <c r="S498">
        <f t="shared" si="28"/>
        <v>2.0199999999999795E-2</v>
      </c>
      <c r="T498">
        <f t="shared" si="27"/>
        <v>20.184978592086736</v>
      </c>
      <c r="U498">
        <f t="shared" si="29"/>
        <v>20.184978592086736</v>
      </c>
    </row>
    <row r="499" spans="19:21">
      <c r="S499">
        <f t="shared" si="28"/>
        <v>2.0399999999999793E-2</v>
      </c>
      <c r="T499">
        <f t="shared" si="27"/>
        <v>20.009729169314138</v>
      </c>
      <c r="U499">
        <f t="shared" si="29"/>
        <v>20.009729169314138</v>
      </c>
    </row>
    <row r="500" spans="19:21">
      <c r="S500">
        <f t="shared" si="28"/>
        <v>2.0599999999999792E-2</v>
      </c>
      <c r="T500">
        <f t="shared" si="27"/>
        <v>19.832783777441261</v>
      </c>
      <c r="U500">
        <f t="shared" si="29"/>
        <v>19.832783777441261</v>
      </c>
    </row>
    <row r="501" spans="19:21">
      <c r="S501">
        <f t="shared" si="28"/>
        <v>2.0799999999999791E-2</v>
      </c>
      <c r="T501">
        <f t="shared" si="27"/>
        <v>19.654214563198725</v>
      </c>
      <c r="U501">
        <f t="shared" si="29"/>
        <v>19.654214563198725</v>
      </c>
    </row>
    <row r="502" spans="19:21">
      <c r="S502">
        <f t="shared" si="28"/>
        <v>2.099999999999979E-2</v>
      </c>
      <c r="T502">
        <f t="shared" si="27"/>
        <v>19.474093816191047</v>
      </c>
      <c r="U502">
        <f t="shared" si="29"/>
        <v>19.474093816191047</v>
      </c>
    </row>
    <row r="503" spans="19:21">
      <c r="S503">
        <f t="shared" si="28"/>
        <v>2.1199999999999788E-2</v>
      </c>
      <c r="T503">
        <f t="shared" si="27"/>
        <v>19.292493920920489</v>
      </c>
      <c r="U503">
        <f t="shared" si="29"/>
        <v>19.292493920920489</v>
      </c>
    </row>
    <row r="504" spans="19:21">
      <c r="S504">
        <f t="shared" si="28"/>
        <v>2.1399999999999787E-2</v>
      </c>
      <c r="T504">
        <f t="shared" si="27"/>
        <v>19.109487309170103</v>
      </c>
      <c r="U504">
        <f t="shared" si="29"/>
        <v>19.109487309170103</v>
      </c>
    </row>
    <row r="505" spans="19:21">
      <c r="S505">
        <f t="shared" si="28"/>
        <v>2.1599999999999786E-2</v>
      </c>
      <c r="T505">
        <f t="shared" si="27"/>
        <v>18.925146412788767</v>
      </c>
      <c r="U505">
        <f t="shared" si="29"/>
        <v>18.925146412788767</v>
      </c>
    </row>
    <row r="506" spans="19:21">
      <c r="S506">
        <f t="shared" si="28"/>
        <v>2.1799999999999785E-2</v>
      </c>
      <c r="T506">
        <f t="shared" si="27"/>
        <v>18.739543616920226</v>
      </c>
      <c r="U506">
        <f t="shared" si="29"/>
        <v>18.739543616920226</v>
      </c>
    </row>
    <row r="507" spans="19:21">
      <c r="S507">
        <f t="shared" si="28"/>
        <v>2.1999999999999784E-2</v>
      </c>
      <c r="T507">
        <f t="shared" si="27"/>
        <v>18.552751213717247</v>
      </c>
      <c r="U507">
        <f t="shared" si="29"/>
        <v>18.552751213717247</v>
      </c>
    </row>
    <row r="508" spans="19:21">
      <c r="S508">
        <f t="shared" si="28"/>
        <v>2.2199999999999782E-2</v>
      </c>
      <c r="T508">
        <f t="shared" si="27"/>
        <v>18.364841356580975</v>
      </c>
      <c r="U508">
        <f t="shared" si="29"/>
        <v>18.364841356580975</v>
      </c>
    </row>
    <row r="509" spans="19:21">
      <c r="S509">
        <f t="shared" si="28"/>
        <v>2.2399999999999781E-2</v>
      </c>
      <c r="T509">
        <f t="shared" si="27"/>
        <v>18.175886014964689</v>
      </c>
      <c r="U509">
        <f t="shared" si="29"/>
        <v>18.175886014964689</v>
      </c>
    </row>
    <row r="510" spans="19:21">
      <c r="S510">
        <f t="shared" si="28"/>
        <v>2.259999999999978E-2</v>
      </c>
      <c r="T510">
        <f t="shared" si="27"/>
        <v>17.985956929780116</v>
      </c>
      <c r="U510">
        <f t="shared" si="29"/>
        <v>17.985956929780116</v>
      </c>
    </row>
    <row r="511" spans="19:21">
      <c r="S511">
        <f t="shared" si="28"/>
        <v>2.2799999999999779E-2</v>
      </c>
      <c r="T511">
        <f t="shared" si="27"/>
        <v>17.795125569443311</v>
      </c>
      <c r="U511">
        <f t="shared" si="29"/>
        <v>17.795125569443311</v>
      </c>
    </row>
    <row r="512" spans="19:21">
      <c r="S512">
        <f t="shared" si="28"/>
        <v>2.2999999999999778E-2</v>
      </c>
      <c r="T512">
        <f t="shared" si="27"/>
        <v>17.603463086596161</v>
      </c>
      <c r="U512">
        <f t="shared" si="29"/>
        <v>17.603463086596161</v>
      </c>
    </row>
    <row r="513" spans="19:21">
      <c r="S513">
        <f t="shared" si="28"/>
        <v>2.3199999999999776E-2</v>
      </c>
      <c r="T513">
        <f t="shared" si="27"/>
        <v>17.411040275538273</v>
      </c>
      <c r="U513">
        <f t="shared" si="29"/>
        <v>17.411040275538273</v>
      </c>
    </row>
    <row r="514" spans="19:21">
      <c r="S514">
        <f t="shared" si="28"/>
        <v>2.3399999999999775E-2</v>
      </c>
      <c r="T514">
        <f t="shared" si="27"/>
        <v>17.217927530402946</v>
      </c>
      <c r="U514">
        <f t="shared" si="29"/>
        <v>17.217927530402946</v>
      </c>
    </row>
    <row r="515" spans="19:21">
      <c r="S515">
        <f t="shared" si="28"/>
        <v>2.3599999999999774E-2</v>
      </c>
      <c r="T515">
        <f t="shared" si="27"/>
        <v>17.024194804109726</v>
      </c>
      <c r="U515">
        <f t="shared" si="29"/>
        <v>17.024194804109726</v>
      </c>
    </row>
    <row r="516" spans="19:21">
      <c r="S516">
        <f t="shared" si="28"/>
        <v>2.3799999999999773E-2</v>
      </c>
      <c r="T516">
        <f t="shared" si="27"/>
        <v>16.829911568124722</v>
      </c>
      <c r="U516">
        <f t="shared" si="29"/>
        <v>16.829911568124722</v>
      </c>
    </row>
    <row r="517" spans="19:21">
      <c r="S517">
        <f t="shared" si="28"/>
        <v>2.3999999999999772E-2</v>
      </c>
      <c r="T517">
        <f t="shared" si="27"/>
        <v>16.635146773058683</v>
      </c>
      <c r="U517">
        <f t="shared" si="29"/>
        <v>16.635146773058683</v>
      </c>
    </row>
    <row r="518" spans="19:21">
      <c r="S518">
        <f t="shared" si="28"/>
        <v>2.419999999999977E-2</v>
      </c>
      <c r="T518">
        <f t="shared" si="27"/>
        <v>16.43996881013161</v>
      </c>
      <c r="U518">
        <f t="shared" si="29"/>
        <v>16.43996881013161</v>
      </c>
    </row>
    <row r="519" spans="19:21">
      <c r="S519">
        <f t="shared" si="28"/>
        <v>2.4399999999999769E-2</v>
      </c>
      <c r="T519">
        <f t="shared" si="27"/>
        <v>16.244445473531162</v>
      </c>
      <c r="U519">
        <f t="shared" si="29"/>
        <v>16.244445473531162</v>
      </c>
    </row>
    <row r="520" spans="19:21">
      <c r="S520">
        <f t="shared" si="28"/>
        <v>2.4599999999999768E-2</v>
      </c>
      <c r="T520">
        <f t="shared" si="27"/>
        <v>16.048643923691074</v>
      </c>
      <c r="U520">
        <f t="shared" si="29"/>
        <v>16.048643923691074</v>
      </c>
    </row>
    <row r="521" spans="19:21">
      <c r="S521">
        <f t="shared" si="28"/>
        <v>2.4799999999999767E-2</v>
      </c>
      <c r="T521">
        <f t="shared" si="27"/>
        <v>15.852630651514215</v>
      </c>
      <c r="U521">
        <f t="shared" si="29"/>
        <v>15.852630651514215</v>
      </c>
    </row>
    <row r="522" spans="19:21">
      <c r="S522">
        <f t="shared" si="28"/>
        <v>2.4999999999999765E-2</v>
      </c>
      <c r="T522">
        <f t="shared" si="27"/>
        <v>15.656471443563738</v>
      </c>
      <c r="U522">
        <f t="shared" si="29"/>
        <v>15.656471443563738</v>
      </c>
    </row>
    <row r="523" spans="19:21">
      <c r="S523">
        <f t="shared" si="28"/>
        <v>2.5199999999999764E-2</v>
      </c>
      <c r="T523">
        <f t="shared" si="27"/>
        <v>15.460231348244234</v>
      </c>
      <c r="U523">
        <f t="shared" si="29"/>
        <v>15.460231348244234</v>
      </c>
    </row>
    <row r="524" spans="19:21">
      <c r="S524">
        <f t="shared" si="28"/>
        <v>2.5399999999999763E-2</v>
      </c>
      <c r="T524">
        <f t="shared" si="27"/>
        <v>15.263974642993615</v>
      </c>
      <c r="U524">
        <f t="shared" si="29"/>
        <v>15.263974642993615</v>
      </c>
    </row>
    <row r="525" spans="19:21">
      <c r="S525">
        <f t="shared" si="28"/>
        <v>2.5599999999999762E-2</v>
      </c>
      <c r="T525">
        <f t="shared" si="27"/>
        <v>15.06776480250487</v>
      </c>
      <c r="U525">
        <f t="shared" si="29"/>
        <v>15.06776480250487</v>
      </c>
    </row>
    <row r="526" spans="19:21">
      <c r="S526">
        <f t="shared" si="28"/>
        <v>2.5799999999999761E-2</v>
      </c>
      <c r="T526">
        <f t="shared" si="27"/>
        <v>14.871664467995547</v>
      </c>
      <c r="U526">
        <f t="shared" si="29"/>
        <v>14.871664467995547</v>
      </c>
    </row>
    <row r="527" spans="19:21">
      <c r="S527">
        <f t="shared" si="28"/>
        <v>2.5999999999999759E-2</v>
      </c>
      <c r="T527">
        <f t="shared" si="27"/>
        <v>14.675735417541356</v>
      </c>
      <c r="U527">
        <f t="shared" si="29"/>
        <v>14.675735417541356</v>
      </c>
    </row>
    <row r="528" spans="19:21">
      <c r="S528">
        <f t="shared" si="28"/>
        <v>2.6199999999999758E-2</v>
      </c>
      <c r="T528">
        <f t="shared" si="27"/>
        <v>14.480038537488946</v>
      </c>
      <c r="U528">
        <f t="shared" si="29"/>
        <v>14.480038537488946</v>
      </c>
    </row>
    <row r="529" spans="19:21">
      <c r="S529">
        <f t="shared" si="28"/>
        <v>2.6399999999999757E-2</v>
      </c>
      <c r="T529">
        <f t="shared" si="27"/>
        <v>14.284633794961389</v>
      </c>
      <c r="U529">
        <f t="shared" si="29"/>
        <v>14.284633794961389</v>
      </c>
    </row>
    <row r="530" spans="19:21">
      <c r="S530">
        <f t="shared" si="28"/>
        <v>2.6599999999999756E-2</v>
      </c>
      <c r="T530">
        <f t="shared" si="27"/>
        <v>14.089580211468634</v>
      </c>
      <c r="U530">
        <f t="shared" si="29"/>
        <v>14.089580211468634</v>
      </c>
    </row>
    <row r="531" spans="19:21">
      <c r="S531">
        <f t="shared" si="28"/>
        <v>2.6799999999999755E-2</v>
      </c>
      <c r="T531">
        <f t="shared" si="27"/>
        <v>13.894935837633573</v>
      </c>
      <c r="U531">
        <f t="shared" si="29"/>
        <v>13.894935837633573</v>
      </c>
    </row>
    <row r="532" spans="19:21">
      <c r="S532">
        <f t="shared" si="28"/>
        <v>2.6999999999999753E-2</v>
      </c>
      <c r="T532">
        <f t="shared" ref="T532:T595" si="30">_xlfn.NORM.DIST(S532,$K$9,$M$13,FALSE)</f>
        <v>13.700757729043298</v>
      </c>
      <c r="U532">
        <f t="shared" si="29"/>
        <v>13.700757729043298</v>
      </c>
    </row>
    <row r="533" spans="19:21">
      <c r="S533">
        <f t="shared" ref="S533:S596" si="31">S532+0.0002</f>
        <v>2.7199999999999752E-2</v>
      </c>
      <c r="T533">
        <f t="shared" si="30"/>
        <v>13.507101923233281</v>
      </c>
      <c r="U533">
        <f t="shared" si="29"/>
        <v>13.507101923233281</v>
      </c>
    </row>
    <row r="534" spans="19:21">
      <c r="S534">
        <f t="shared" si="31"/>
        <v>2.7399999999999751E-2</v>
      </c>
      <c r="T534">
        <f t="shared" si="30"/>
        <v>13.31402341781131</v>
      </c>
      <c r="U534">
        <f t="shared" si="29"/>
        <v>13.31402341781131</v>
      </c>
    </row>
    <row r="535" spans="19:21">
      <c r="S535">
        <f t="shared" si="31"/>
        <v>2.759999999999975E-2</v>
      </c>
      <c r="T535">
        <f t="shared" si="30"/>
        <v>13.121576149726199</v>
      </c>
      <c r="U535">
        <f t="shared" ref="U535:U598" si="32">T535</f>
        <v>13.121576149726199</v>
      </c>
    </row>
    <row r="536" spans="19:21">
      <c r="S536">
        <f t="shared" si="31"/>
        <v>2.7799999999999749E-2</v>
      </c>
      <c r="T536">
        <f t="shared" si="30"/>
        <v>12.929812975685257</v>
      </c>
      <c r="U536">
        <f t="shared" si="32"/>
        <v>12.929812975685257</v>
      </c>
    </row>
    <row r="537" spans="19:21">
      <c r="S537">
        <f t="shared" si="31"/>
        <v>2.7999999999999747E-2</v>
      </c>
      <c r="T537">
        <f t="shared" si="30"/>
        <v>12.738785653722921</v>
      </c>
      <c r="U537">
        <f t="shared" si="32"/>
        <v>12.738785653722921</v>
      </c>
    </row>
    <row r="538" spans="19:21">
      <c r="S538">
        <f t="shared" si="31"/>
        <v>2.8199999999999746E-2</v>
      </c>
      <c r="T538">
        <f t="shared" si="30"/>
        <v>12.548544825921818</v>
      </c>
      <c r="U538">
        <f t="shared" si="32"/>
        <v>12.548544825921818</v>
      </c>
    </row>
    <row r="539" spans="19:21">
      <c r="S539">
        <f t="shared" si="31"/>
        <v>2.8399999999999745E-2</v>
      </c>
      <c r="T539">
        <f t="shared" si="30"/>
        <v>12.35914000228599</v>
      </c>
      <c r="U539">
        <f t="shared" si="32"/>
        <v>12.35914000228599</v>
      </c>
    </row>
    <row r="540" spans="19:21">
      <c r="S540">
        <f t="shared" si="31"/>
        <v>2.8599999999999744E-2</v>
      </c>
      <c r="T540">
        <f t="shared" si="30"/>
        <v>12.170619545764971</v>
      </c>
      <c r="U540">
        <f t="shared" si="32"/>
        <v>12.170619545764971</v>
      </c>
    </row>
    <row r="541" spans="19:21">
      <c r="S541">
        <f t="shared" si="31"/>
        <v>2.8799999999999742E-2</v>
      </c>
      <c r="T541">
        <f t="shared" si="30"/>
        <v>11.983030658425868</v>
      </c>
      <c r="U541">
        <f t="shared" si="32"/>
        <v>11.983030658425868</v>
      </c>
    </row>
    <row r="542" spans="19:21">
      <c r="S542">
        <f t="shared" si="31"/>
        <v>2.8999999999999741E-2</v>
      </c>
      <c r="T542">
        <f t="shared" si="30"/>
        <v>11.796419368769575</v>
      </c>
      <c r="U542">
        <f t="shared" si="32"/>
        <v>11.796419368769575</v>
      </c>
    </row>
    <row r="543" spans="19:21">
      <c r="S543">
        <f t="shared" si="31"/>
        <v>2.919999999999974E-2</v>
      </c>
      <c r="T543">
        <f t="shared" si="30"/>
        <v>11.610830520185843</v>
      </c>
      <c r="U543">
        <f t="shared" si="32"/>
        <v>11.610830520185843</v>
      </c>
    </row>
    <row r="544" spans="19:21">
      <c r="S544">
        <f t="shared" si="31"/>
        <v>2.9399999999999739E-2</v>
      </c>
      <c r="T544">
        <f t="shared" si="30"/>
        <v>11.426307760540869</v>
      </c>
      <c r="U544">
        <f t="shared" si="32"/>
        <v>11.426307760540869</v>
      </c>
    </row>
    <row r="545" spans="19:21">
      <c r="S545">
        <f t="shared" si="31"/>
        <v>2.9599999999999738E-2</v>
      </c>
      <c r="T545">
        <f t="shared" si="30"/>
        <v>11.242893532889761</v>
      </c>
      <c r="U545">
        <f t="shared" si="32"/>
        <v>11.242893532889761</v>
      </c>
    </row>
    <row r="546" spans="19:21">
      <c r="S546">
        <f t="shared" si="31"/>
        <v>2.9799999999999736E-2</v>
      </c>
      <c r="T546">
        <f t="shared" si="30"/>
        <v>11.060629067305197</v>
      </c>
      <c r="U546">
        <f t="shared" si="32"/>
        <v>11.060629067305197</v>
      </c>
    </row>
    <row r="547" spans="19:21">
      <c r="S547">
        <f t="shared" si="31"/>
        <v>2.9999999999999735E-2</v>
      </c>
      <c r="T547">
        <f t="shared" si="30"/>
        <v>10.879554373812381</v>
      </c>
      <c r="U547">
        <f t="shared" si="32"/>
        <v>10.879554373812381</v>
      </c>
    </row>
    <row r="548" spans="19:21">
      <c r="S548">
        <f t="shared" si="31"/>
        <v>3.0199999999999734E-2</v>
      </c>
      <c r="T548">
        <f t="shared" si="30"/>
        <v>10.699708236419445</v>
      </c>
      <c r="U548">
        <f t="shared" si="32"/>
        <v>10.699708236419445</v>
      </c>
    </row>
    <row r="549" spans="19:21">
      <c r="S549">
        <f t="shared" si="31"/>
        <v>3.0399999999999733E-2</v>
      </c>
      <c r="T549">
        <f t="shared" si="30"/>
        <v>10.521128208231172</v>
      </c>
      <c r="U549">
        <f t="shared" si="32"/>
        <v>10.521128208231172</v>
      </c>
    </row>
    <row r="550" spans="19:21">
      <c r="S550">
        <f t="shared" si="31"/>
        <v>3.0599999999999732E-2</v>
      </c>
      <c r="T550">
        <f t="shared" si="30"/>
        <v>10.343850607633163</v>
      </c>
      <c r="U550">
        <f t="shared" si="32"/>
        <v>10.343850607633163</v>
      </c>
    </row>
    <row r="551" spans="19:21">
      <c r="S551">
        <f t="shared" si="31"/>
        <v>3.079999999999973E-2</v>
      </c>
      <c r="T551">
        <f t="shared" si="30"/>
        <v>10.167910515532297</v>
      </c>
      <c r="U551">
        <f t="shared" si="32"/>
        <v>10.167910515532297</v>
      </c>
    </row>
    <row r="552" spans="19:21">
      <c r="S552">
        <f t="shared" si="31"/>
        <v>3.0999999999999729E-2</v>
      </c>
      <c r="T552">
        <f t="shared" si="30"/>
        <v>9.9933417736386776</v>
      </c>
      <c r="U552">
        <f t="shared" si="32"/>
        <v>9.9933417736386776</v>
      </c>
    </row>
    <row r="553" spans="19:21">
      <c r="S553">
        <f t="shared" si="31"/>
        <v>3.1199999999999728E-2</v>
      </c>
      <c r="T553">
        <f t="shared" si="30"/>
        <v>9.8201769837730044</v>
      </c>
      <c r="U553">
        <f t="shared" si="32"/>
        <v>9.8201769837730044</v>
      </c>
    </row>
    <row r="554" spans="19:21">
      <c r="S554">
        <f t="shared" si="31"/>
        <v>3.1399999999999727E-2</v>
      </c>
      <c r="T554">
        <f t="shared" si="30"/>
        <v>9.6484475081827483</v>
      </c>
      <c r="U554">
        <f t="shared" si="32"/>
        <v>9.6484475081827483</v>
      </c>
    </row>
    <row r="555" spans="19:21">
      <c r="S555">
        <f t="shared" si="31"/>
        <v>3.1599999999999726E-2</v>
      </c>
      <c r="T555">
        <f t="shared" si="30"/>
        <v>9.478183470849384</v>
      </c>
      <c r="U555">
        <f t="shared" si="32"/>
        <v>9.478183470849384</v>
      </c>
    </row>
    <row r="556" spans="19:21">
      <c r="S556">
        <f t="shared" si="31"/>
        <v>3.1799999999999724E-2</v>
      </c>
      <c r="T556">
        <f t="shared" si="30"/>
        <v>9.3094137597683755</v>
      </c>
      <c r="U556">
        <f t="shared" si="32"/>
        <v>9.3094137597683755</v>
      </c>
    </row>
    <row r="557" spans="19:21">
      <c r="S557">
        <f t="shared" si="31"/>
        <v>3.1999999999999723E-2</v>
      </c>
      <c r="T557">
        <f t="shared" si="30"/>
        <v>9.142166030182544</v>
      </c>
      <c r="U557">
        <f t="shared" si="32"/>
        <v>9.142166030182544</v>
      </c>
    </row>
    <row r="558" spans="19:21">
      <c r="S558">
        <f t="shared" si="31"/>
        <v>3.2199999999999722E-2</v>
      </c>
      <c r="T558">
        <f t="shared" si="30"/>
        <v>8.9764667087490668</v>
      </c>
      <c r="U558">
        <f t="shared" si="32"/>
        <v>8.9764667087490668</v>
      </c>
    </row>
    <row r="559" spans="19:21">
      <c r="S559">
        <f t="shared" si="31"/>
        <v>3.2399999999999721E-2</v>
      </c>
      <c r="T559">
        <f t="shared" si="30"/>
        <v>8.8123409986192716</v>
      </c>
      <c r="U559">
        <f t="shared" si="32"/>
        <v>8.8123409986192716</v>
      </c>
    </row>
    <row r="560" spans="19:21">
      <c r="S560">
        <f t="shared" si="31"/>
        <v>3.2599999999999719E-2</v>
      </c>
      <c r="T560">
        <f t="shared" si="30"/>
        <v>8.6498128854100997</v>
      </c>
      <c r="U560">
        <f t="shared" si="32"/>
        <v>8.6498128854100997</v>
      </c>
    </row>
    <row r="561" spans="19:21">
      <c r="S561">
        <f t="shared" si="31"/>
        <v>3.2799999999999718E-2</v>
      </c>
      <c r="T561">
        <f t="shared" si="30"/>
        <v>8.4889051440452015</v>
      </c>
      <c r="U561">
        <f t="shared" si="32"/>
        <v>8.4889051440452015</v>
      </c>
    </row>
    <row r="562" spans="19:21">
      <c r="S562">
        <f t="shared" si="31"/>
        <v>3.2999999999999717E-2</v>
      </c>
      <c r="T562">
        <f t="shared" si="30"/>
        <v>8.3296393464432175</v>
      </c>
      <c r="U562">
        <f t="shared" si="32"/>
        <v>8.3296393464432175</v>
      </c>
    </row>
    <row r="563" spans="19:21">
      <c r="S563">
        <f t="shared" si="31"/>
        <v>3.3199999999999716E-2</v>
      </c>
      <c r="T563">
        <f t="shared" si="30"/>
        <v>8.1720358700302196</v>
      </c>
      <c r="U563">
        <f t="shared" si="32"/>
        <v>8.1720358700302196</v>
      </c>
    </row>
    <row r="564" spans="19:21">
      <c r="S564">
        <f t="shared" si="31"/>
        <v>3.3399999999999715E-2</v>
      </c>
      <c r="T564">
        <f t="shared" si="30"/>
        <v>8.0161139070527554</v>
      </c>
      <c r="U564">
        <f t="shared" si="32"/>
        <v>8.0161139070527554</v>
      </c>
    </row>
    <row r="565" spans="19:21">
      <c r="S565">
        <f t="shared" si="31"/>
        <v>3.3599999999999713E-2</v>
      </c>
      <c r="T565">
        <f t="shared" si="30"/>
        <v>7.8618914746674688</v>
      </c>
      <c r="U565">
        <f t="shared" si="32"/>
        <v>7.8618914746674688</v>
      </c>
    </row>
    <row r="566" spans="19:21">
      <c r="S566">
        <f t="shared" si="31"/>
        <v>3.3799999999999712E-2</v>
      </c>
      <c r="T566">
        <f t="shared" si="30"/>
        <v>7.7093854257829637</v>
      </c>
      <c r="U566">
        <f t="shared" si="32"/>
        <v>7.7093854257829637</v>
      </c>
    </row>
    <row r="567" spans="19:21">
      <c r="S567">
        <f t="shared" si="31"/>
        <v>3.3999999999999711E-2</v>
      </c>
      <c r="T567">
        <f t="shared" si="30"/>
        <v>7.5586114606290247</v>
      </c>
      <c r="U567">
        <f t="shared" si="32"/>
        <v>7.5586114606290247</v>
      </c>
    </row>
    <row r="568" spans="19:21">
      <c r="S568">
        <f t="shared" si="31"/>
        <v>3.419999999999971E-2</v>
      </c>
      <c r="T568">
        <f t="shared" si="30"/>
        <v>7.4095841390281052</v>
      </c>
      <c r="U568">
        <f t="shared" si="32"/>
        <v>7.4095841390281052</v>
      </c>
    </row>
    <row r="569" spans="19:21">
      <c r="S569">
        <f t="shared" si="31"/>
        <v>3.4399999999999709E-2</v>
      </c>
      <c r="T569">
        <f t="shared" si="30"/>
        <v>7.2623168933435878</v>
      </c>
      <c r="U569">
        <f t="shared" si="32"/>
        <v>7.2623168933435878</v>
      </c>
    </row>
    <row r="570" spans="19:21">
      <c r="S570">
        <f t="shared" si="31"/>
        <v>3.4599999999999707E-2</v>
      </c>
      <c r="T570">
        <f t="shared" si="30"/>
        <v>7.1168220420791757</v>
      </c>
      <c r="U570">
        <f t="shared" si="32"/>
        <v>7.1168220420791757</v>
      </c>
    </row>
    <row r="571" spans="19:21">
      <c r="S571">
        <f t="shared" si="31"/>
        <v>3.4799999999999706E-2</v>
      </c>
      <c r="T571">
        <f t="shared" si="30"/>
        <v>6.9731108041033965</v>
      </c>
      <c r="U571">
        <f t="shared" si="32"/>
        <v>6.9731108041033965</v>
      </c>
    </row>
    <row r="572" spans="19:21">
      <c r="S572">
        <f t="shared" si="31"/>
        <v>3.4999999999999705E-2</v>
      </c>
      <c r="T572">
        <f t="shared" si="30"/>
        <v>6.8311933134731566</v>
      </c>
      <c r="U572">
        <f t="shared" si="32"/>
        <v>6.8311933134731566</v>
      </c>
    </row>
    <row r="573" spans="19:21">
      <c r="S573">
        <f t="shared" si="31"/>
        <v>3.5199999999999704E-2</v>
      </c>
      <c r="T573">
        <f t="shared" si="30"/>
        <v>6.691078634830002</v>
      </c>
      <c r="U573">
        <f t="shared" si="32"/>
        <v>6.691078634830002</v>
      </c>
    </row>
    <row r="574" spans="19:21">
      <c r="S574">
        <f t="shared" si="31"/>
        <v>3.5399999999999703E-2</v>
      </c>
      <c r="T574">
        <f t="shared" si="30"/>
        <v>6.5527747793427666</v>
      </c>
      <c r="U574">
        <f t="shared" si="32"/>
        <v>6.5527747793427666</v>
      </c>
    </row>
    <row r="575" spans="19:21">
      <c r="S575">
        <f t="shared" si="31"/>
        <v>3.5599999999999701E-2</v>
      </c>
      <c r="T575">
        <f t="shared" si="30"/>
        <v>6.4162887211700559</v>
      </c>
      <c r="U575">
        <f t="shared" si="32"/>
        <v>6.4162887211700559</v>
      </c>
    </row>
    <row r="576" spans="19:21">
      <c r="S576">
        <f t="shared" si="31"/>
        <v>3.57999999999997E-2</v>
      </c>
      <c r="T576">
        <f t="shared" si="30"/>
        <v>6.281626414416106</v>
      </c>
      <c r="U576">
        <f t="shared" si="32"/>
        <v>6.281626414416106</v>
      </c>
    </row>
    <row r="577" spans="19:21">
      <c r="S577">
        <f t="shared" si="31"/>
        <v>3.5999999999999699E-2</v>
      </c>
      <c r="T577">
        <f t="shared" si="30"/>
        <v>6.1487928105534637</v>
      </c>
      <c r="U577">
        <f t="shared" si="32"/>
        <v>6.1487928105534637</v>
      </c>
    </row>
    <row r="578" spans="19:21">
      <c r="S578">
        <f t="shared" si="31"/>
        <v>3.6199999999999698E-2</v>
      </c>
      <c r="T578">
        <f t="shared" si="30"/>
        <v>6.0177918762859761</v>
      </c>
      <c r="U578">
        <f t="shared" si="32"/>
        <v>6.0177918762859761</v>
      </c>
    </row>
    <row r="579" spans="19:21">
      <c r="S579">
        <f t="shared" si="31"/>
        <v>3.6399999999999696E-2</v>
      </c>
      <c r="T579">
        <f t="shared" si="30"/>
        <v>5.888626611825706</v>
      </c>
      <c r="U579">
        <f t="shared" si="32"/>
        <v>5.888626611825706</v>
      </c>
    </row>
    <row r="580" spans="19:21">
      <c r="S580">
        <f t="shared" si="31"/>
        <v>3.6599999999999695E-2</v>
      </c>
      <c r="T580">
        <f t="shared" si="30"/>
        <v>5.7612990695573405</v>
      </c>
      <c r="U580">
        <f t="shared" si="32"/>
        <v>5.7612990695573405</v>
      </c>
    </row>
    <row r="581" spans="19:21">
      <c r="S581">
        <f t="shared" si="31"/>
        <v>3.6799999999999694E-2</v>
      </c>
      <c r="T581">
        <f t="shared" si="30"/>
        <v>5.6358103730639426</v>
      </c>
      <c r="U581">
        <f t="shared" si="32"/>
        <v>5.6358103730639426</v>
      </c>
    </row>
    <row r="582" spans="19:21">
      <c r="S582">
        <f t="shared" si="31"/>
        <v>3.6999999999999693E-2</v>
      </c>
      <c r="T582">
        <f t="shared" si="30"/>
        <v>5.5121607364879326</v>
      </c>
      <c r="U582">
        <f t="shared" si="32"/>
        <v>5.5121607364879326</v>
      </c>
    </row>
    <row r="583" spans="19:21">
      <c r="S583">
        <f t="shared" si="31"/>
        <v>3.7199999999999692E-2</v>
      </c>
      <c r="T583">
        <f t="shared" si="30"/>
        <v>5.390349484201435</v>
      </c>
      <c r="U583">
        <f t="shared" si="32"/>
        <v>5.390349484201435</v>
      </c>
    </row>
    <row r="584" spans="19:21">
      <c r="S584">
        <f t="shared" si="31"/>
        <v>3.739999999999969E-2</v>
      </c>
      <c r="T584">
        <f t="shared" si="30"/>
        <v>5.2703750707602905</v>
      </c>
      <c r="U584">
        <f t="shared" si="32"/>
        <v>5.2703750707602905</v>
      </c>
    </row>
    <row r="585" spans="19:21">
      <c r="S585">
        <f t="shared" si="31"/>
        <v>3.7599999999999689E-2</v>
      </c>
      <c r="T585">
        <f t="shared" si="30"/>
        <v>5.1522351011163705</v>
      </c>
      <c r="U585">
        <f t="shared" si="32"/>
        <v>5.1522351011163705</v>
      </c>
    </row>
    <row r="586" spans="19:21">
      <c r="S586">
        <f t="shared" si="31"/>
        <v>3.7799999999999688E-2</v>
      </c>
      <c r="T586">
        <f t="shared" si="30"/>
        <v>5.0359263510629368</v>
      </c>
      <c r="U586">
        <f t="shared" si="32"/>
        <v>5.0359263510629368</v>
      </c>
    </row>
    <row r="587" spans="19:21">
      <c r="S587">
        <f t="shared" si="31"/>
        <v>3.7999999999999687E-2</v>
      </c>
      <c r="T587">
        <f t="shared" si="30"/>
        <v>4.921444787888297</v>
      </c>
      <c r="U587">
        <f t="shared" si="32"/>
        <v>4.921444787888297</v>
      </c>
    </row>
    <row r="588" spans="19:21">
      <c r="S588">
        <f t="shared" si="31"/>
        <v>3.8199999999999686E-2</v>
      </c>
      <c r="T588">
        <f t="shared" si="30"/>
        <v>4.8087855912131152</v>
      </c>
      <c r="U588">
        <f t="shared" si="32"/>
        <v>4.8087855912131152</v>
      </c>
    </row>
    <row r="589" spans="19:21">
      <c r="S589">
        <f t="shared" si="31"/>
        <v>3.8399999999999684E-2</v>
      </c>
      <c r="T589">
        <f t="shared" si="30"/>
        <v>4.6979431739872535</v>
      </c>
      <c r="U589">
        <f t="shared" si="32"/>
        <v>4.6979431739872535</v>
      </c>
    </row>
    <row r="590" spans="19:21">
      <c r="S590">
        <f t="shared" si="31"/>
        <v>3.8599999999999683E-2</v>
      </c>
      <c r="T590">
        <f t="shared" si="30"/>
        <v>4.5889112036222741</v>
      </c>
      <c r="U590">
        <f t="shared" si="32"/>
        <v>4.5889112036222741</v>
      </c>
    </row>
    <row r="591" spans="19:21">
      <c r="S591">
        <f t="shared" si="31"/>
        <v>3.8799999999999682E-2</v>
      </c>
      <c r="T591">
        <f t="shared" si="30"/>
        <v>4.4816826232362068</v>
      </c>
      <c r="U591">
        <f t="shared" si="32"/>
        <v>4.4816826232362068</v>
      </c>
    </row>
    <row r="592" spans="19:21">
      <c r="S592">
        <f t="shared" si="31"/>
        <v>3.8999999999999681E-2</v>
      </c>
      <c r="T592">
        <f t="shared" si="30"/>
        <v>4.3762496729875204</v>
      </c>
      <c r="U592">
        <f t="shared" si="32"/>
        <v>4.3762496729875204</v>
      </c>
    </row>
    <row r="593" spans="19:21">
      <c r="S593">
        <f t="shared" si="31"/>
        <v>3.919999999999968E-2</v>
      </c>
      <c r="T593">
        <f t="shared" si="30"/>
        <v>4.2726039114757395</v>
      </c>
      <c r="U593">
        <f t="shared" si="32"/>
        <v>4.2726039114757395</v>
      </c>
    </row>
    <row r="594" spans="19:21">
      <c r="S594">
        <f t="shared" si="31"/>
        <v>3.9399999999999678E-2</v>
      </c>
      <c r="T594">
        <f t="shared" si="30"/>
        <v>4.1707362371865404</v>
      </c>
      <c r="U594">
        <f t="shared" si="32"/>
        <v>4.1707362371865404</v>
      </c>
    </row>
    <row r="595" spans="19:21">
      <c r="S595">
        <f t="shared" si="31"/>
        <v>3.9599999999999677E-2</v>
      </c>
      <c r="T595">
        <f t="shared" si="30"/>
        <v>4.0706369099597008</v>
      </c>
      <c r="U595">
        <f t="shared" si="32"/>
        <v>4.0706369099597008</v>
      </c>
    </row>
    <row r="596" spans="19:21">
      <c r="S596">
        <f t="shared" si="31"/>
        <v>3.9799999999999676E-2</v>
      </c>
      <c r="T596">
        <f t="shared" ref="T596:T659" si="33">_xlfn.NORM.DIST(S596,$K$9,$M$13,FALSE)</f>
        <v>3.9722955724586542</v>
      </c>
      <c r="U596">
        <f t="shared" si="32"/>
        <v>3.9722955724586542</v>
      </c>
    </row>
    <row r="597" spans="19:21">
      <c r="S597">
        <f t="shared" ref="S597:S660" si="34">S596+0.0002</f>
        <v>3.9999999999999675E-2</v>
      </c>
      <c r="T597">
        <f t="shared" si="33"/>
        <v>3.8757012716210371</v>
      </c>
      <c r="U597">
        <f t="shared" si="32"/>
        <v>3.8757012716210371</v>
      </c>
    </row>
    <row r="598" spans="19:21">
      <c r="S598">
        <f t="shared" si="34"/>
        <v>4.0199999999999673E-2</v>
      </c>
      <c r="T598">
        <f t="shared" si="33"/>
        <v>3.7808424800700031</v>
      </c>
      <c r="U598">
        <f t="shared" si="32"/>
        <v>3.7808424800700031</v>
      </c>
    </row>
    <row r="599" spans="19:21">
      <c r="S599">
        <f t="shared" si="34"/>
        <v>4.0399999999999672E-2</v>
      </c>
      <c r="T599">
        <f t="shared" si="33"/>
        <v>3.6877071174667164</v>
      </c>
      <c r="U599">
        <f t="shared" ref="U599:U662" si="35">T599</f>
        <v>3.6877071174667164</v>
      </c>
    </row>
    <row r="600" spans="19:21">
      <c r="S600">
        <f t="shared" si="34"/>
        <v>4.0599999999999671E-2</v>
      </c>
      <c r="T600">
        <f t="shared" si="33"/>
        <v>3.596282571784891</v>
      </c>
      <c r="U600">
        <f t="shared" si="35"/>
        <v>3.596282571784891</v>
      </c>
    </row>
    <row r="601" spans="19:21">
      <c r="S601">
        <f t="shared" si="34"/>
        <v>4.079999999999967E-2</v>
      </c>
      <c r="T601">
        <f t="shared" si="33"/>
        <v>3.5065557204888607</v>
      </c>
      <c r="U601">
        <f t="shared" si="35"/>
        <v>3.5065557204888607</v>
      </c>
    </row>
    <row r="602" spans="19:21">
      <c r="S602">
        <f t="shared" si="34"/>
        <v>4.0999999999999669E-2</v>
      </c>
      <c r="T602">
        <f t="shared" si="33"/>
        <v>3.4185129515971848</v>
      </c>
      <c r="U602">
        <f t="shared" si="35"/>
        <v>3.4185129515971848</v>
      </c>
    </row>
    <row r="603" spans="19:21">
      <c r="S603">
        <f t="shared" si="34"/>
        <v>4.1199999999999667E-2</v>
      </c>
      <c r="T603">
        <f t="shared" si="33"/>
        <v>3.3321401846144036</v>
      </c>
      <c r="U603">
        <f t="shared" si="35"/>
        <v>3.3321401846144036</v>
      </c>
    </row>
    <row r="604" spans="19:21">
      <c r="S604">
        <f t="shared" si="34"/>
        <v>4.1399999999999666E-2</v>
      </c>
      <c r="T604">
        <f t="shared" si="33"/>
        <v>3.2474228913140912</v>
      </c>
      <c r="U604">
        <f t="shared" si="35"/>
        <v>3.2474228913140912</v>
      </c>
    </row>
    <row r="605" spans="19:21">
      <c r="S605">
        <f t="shared" si="34"/>
        <v>4.1599999999999665E-2</v>
      </c>
      <c r="T605">
        <f t="shared" si="33"/>
        <v>3.1643461163569899</v>
      </c>
      <c r="U605">
        <f t="shared" si="35"/>
        <v>3.1643461163569899</v>
      </c>
    </row>
    <row r="606" spans="19:21">
      <c r="S606">
        <f t="shared" si="34"/>
        <v>4.1799999999999664E-2</v>
      </c>
      <c r="T606">
        <f t="shared" si="33"/>
        <v>3.0828944977285944</v>
      </c>
      <c r="U606">
        <f t="shared" si="35"/>
        <v>3.0828944977285944</v>
      </c>
    </row>
    <row r="607" spans="19:21">
      <c r="S607">
        <f t="shared" si="34"/>
        <v>4.1999999999999663E-2</v>
      </c>
      <c r="T607">
        <f t="shared" si="33"/>
        <v>3.0030522869810938</v>
      </c>
      <c r="U607">
        <f t="shared" si="35"/>
        <v>3.0030522869810938</v>
      </c>
    </row>
    <row r="608" spans="19:21">
      <c r="S608">
        <f t="shared" si="34"/>
        <v>4.2199999999999661E-2</v>
      </c>
      <c r="T608">
        <f t="shared" si="33"/>
        <v>2.9248033692652782</v>
      </c>
      <c r="U608">
        <f t="shared" si="35"/>
        <v>2.9248033692652782</v>
      </c>
    </row>
    <row r="609" spans="19:21">
      <c r="S609">
        <f t="shared" si="34"/>
        <v>4.239999999999966E-2</v>
      </c>
      <c r="T609">
        <f t="shared" si="33"/>
        <v>2.848131283138561</v>
      </c>
      <c r="U609">
        <f t="shared" si="35"/>
        <v>2.848131283138561</v>
      </c>
    </row>
    <row r="610" spans="19:21">
      <c r="S610">
        <f t="shared" si="34"/>
        <v>4.2599999999999659E-2</v>
      </c>
      <c r="T610">
        <f t="shared" si="33"/>
        <v>2.7730192401358829</v>
      </c>
      <c r="U610">
        <f t="shared" si="35"/>
        <v>2.7730192401358829</v>
      </c>
    </row>
    <row r="611" spans="19:21">
      <c r="S611">
        <f t="shared" si="34"/>
        <v>4.2799999999999658E-2</v>
      </c>
      <c r="T611">
        <f t="shared" si="33"/>
        <v>2.699450144090858</v>
      </c>
      <c r="U611">
        <f t="shared" si="35"/>
        <v>2.699450144090858</v>
      </c>
    </row>
    <row r="612" spans="19:21">
      <c r="S612">
        <f t="shared" si="34"/>
        <v>4.2999999999999657E-2</v>
      </c>
      <c r="T612">
        <f t="shared" si="33"/>
        <v>2.6274066101952198</v>
      </c>
      <c r="U612">
        <f t="shared" si="35"/>
        <v>2.6274066101952198</v>
      </c>
    </row>
    <row r="613" spans="19:21">
      <c r="S613">
        <f t="shared" si="34"/>
        <v>4.3199999999999655E-2</v>
      </c>
      <c r="T613">
        <f t="shared" si="33"/>
        <v>2.5568709837850858</v>
      </c>
      <c r="U613">
        <f t="shared" si="35"/>
        <v>2.5568709837850858</v>
      </c>
    </row>
    <row r="614" spans="19:21">
      <c r="S614">
        <f t="shared" si="34"/>
        <v>4.3399999999999654E-2</v>
      </c>
      <c r="T614">
        <f t="shared" si="33"/>
        <v>2.4878253588433137</v>
      </c>
      <c r="U614">
        <f t="shared" si="35"/>
        <v>2.4878253588433137</v>
      </c>
    </row>
    <row r="615" spans="19:21">
      <c r="S615">
        <f t="shared" si="34"/>
        <v>4.3599999999999653E-2</v>
      </c>
      <c r="T615">
        <f t="shared" si="33"/>
        <v>2.42025159620772</v>
      </c>
      <c r="U615">
        <f t="shared" si="35"/>
        <v>2.42025159620772</v>
      </c>
    </row>
    <row r="616" spans="19:21">
      <c r="S616">
        <f t="shared" si="34"/>
        <v>4.3799999999999652E-2</v>
      </c>
      <c r="T616">
        <f t="shared" si="33"/>
        <v>2.354131341475596</v>
      </c>
      <c r="U616">
        <f t="shared" si="35"/>
        <v>2.354131341475596</v>
      </c>
    </row>
    <row r="617" spans="19:21">
      <c r="S617">
        <f t="shared" si="34"/>
        <v>4.3999999999999651E-2</v>
      </c>
      <c r="T617">
        <f t="shared" si="33"/>
        <v>2.2894460425955363</v>
      </c>
      <c r="U617">
        <f t="shared" si="35"/>
        <v>2.2894460425955363</v>
      </c>
    </row>
    <row r="618" spans="19:21">
      <c r="S618">
        <f t="shared" si="34"/>
        <v>4.4199999999999649E-2</v>
      </c>
      <c r="T618">
        <f t="shared" si="33"/>
        <v>2.2261769671381826</v>
      </c>
      <c r="U618">
        <f t="shared" si="35"/>
        <v>2.2261769671381826</v>
      </c>
    </row>
    <row r="619" spans="19:21">
      <c r="S619">
        <f t="shared" si="34"/>
        <v>4.4399999999999648E-2</v>
      </c>
      <c r="T619">
        <f t="shared" si="33"/>
        <v>2.1643052192380536</v>
      </c>
      <c r="U619">
        <f t="shared" si="35"/>
        <v>2.1643052192380536</v>
      </c>
    </row>
    <row r="620" spans="19:21">
      <c r="S620">
        <f t="shared" si="34"/>
        <v>4.4599999999999647E-2</v>
      </c>
      <c r="T620">
        <f t="shared" si="33"/>
        <v>2.1038117561992946</v>
      </c>
      <c r="U620">
        <f t="shared" si="35"/>
        <v>2.1038117561992946</v>
      </c>
    </row>
    <row r="621" spans="19:21">
      <c r="S621">
        <f t="shared" si="34"/>
        <v>4.4799999999999646E-2</v>
      </c>
      <c r="T621">
        <f t="shared" si="33"/>
        <v>2.0446774047586334</v>
      </c>
      <c r="U621">
        <f t="shared" si="35"/>
        <v>2.0446774047586334</v>
      </c>
    </row>
    <row r="622" spans="19:21">
      <c r="S622">
        <f t="shared" si="34"/>
        <v>4.4999999999999644E-2</v>
      </c>
      <c r="T622">
        <f t="shared" si="33"/>
        <v>1.9868828769995248</v>
      </c>
      <c r="U622">
        <f t="shared" si="35"/>
        <v>1.9868828769995248</v>
      </c>
    </row>
    <row r="623" spans="19:21">
      <c r="S623">
        <f t="shared" si="34"/>
        <v>4.5199999999999643E-2</v>
      </c>
      <c r="T623">
        <f t="shared" si="33"/>
        <v>1.930408785911899</v>
      </c>
      <c r="U623">
        <f t="shared" si="35"/>
        <v>1.930408785911899</v>
      </c>
    </row>
    <row r="624" spans="19:21">
      <c r="S624">
        <f t="shared" si="34"/>
        <v>4.5399999999999642E-2</v>
      </c>
      <c r="T624">
        <f t="shared" si="33"/>
        <v>1.8752356605926126</v>
      </c>
      <c r="U624">
        <f t="shared" si="35"/>
        <v>1.8752356605926126</v>
      </c>
    </row>
    <row r="625" spans="19:21">
      <c r="S625">
        <f t="shared" si="34"/>
        <v>4.5599999999999641E-2</v>
      </c>
      <c r="T625">
        <f t="shared" si="33"/>
        <v>1.8213439610821207</v>
      </c>
      <c r="U625">
        <f t="shared" si="35"/>
        <v>1.8213439610821207</v>
      </c>
    </row>
    <row r="626" spans="19:21">
      <c r="S626">
        <f t="shared" si="34"/>
        <v>4.579999999999964E-2</v>
      </c>
      <c r="T626">
        <f t="shared" si="33"/>
        <v>1.7687140928335197</v>
      </c>
      <c r="U626">
        <f t="shared" si="35"/>
        <v>1.7687140928335197</v>
      </c>
    </row>
    <row r="627" spans="19:21">
      <c r="S627">
        <f t="shared" si="34"/>
        <v>4.5999999999999638E-2</v>
      </c>
      <c r="T627">
        <f t="shared" si="33"/>
        <v>1.717326420810543</v>
      </c>
      <c r="U627">
        <f t="shared" si="35"/>
        <v>1.717326420810543</v>
      </c>
    </row>
    <row r="628" spans="19:21">
      <c r="S628">
        <f t="shared" si="34"/>
        <v>4.6199999999999637E-2</v>
      </c>
      <c r="T628">
        <f t="shared" si="33"/>
        <v>1.6671612832116984</v>
      </c>
      <c r="U628">
        <f t="shared" si="35"/>
        <v>1.6671612832116984</v>
      </c>
    </row>
    <row r="629" spans="19:21">
      <c r="S629">
        <f t="shared" si="34"/>
        <v>4.6399999999999636E-2</v>
      </c>
      <c r="T629">
        <f t="shared" si="33"/>
        <v>1.6181990048181571</v>
      </c>
      <c r="U629">
        <f t="shared" si="35"/>
        <v>1.6181990048181571</v>
      </c>
    </row>
    <row r="630" spans="19:21">
      <c r="S630">
        <f t="shared" si="34"/>
        <v>4.6599999999999635E-2</v>
      </c>
      <c r="T630">
        <f t="shared" si="33"/>
        <v>1.570419909963539</v>
      </c>
      <c r="U630">
        <f t="shared" si="35"/>
        <v>1.570419909963539</v>
      </c>
    </row>
    <row r="631" spans="19:21">
      <c r="S631">
        <f t="shared" si="34"/>
        <v>4.6799999999999634E-2</v>
      </c>
      <c r="T631">
        <f t="shared" si="33"/>
        <v>1.5238043351241854</v>
      </c>
      <c r="U631">
        <f t="shared" si="35"/>
        <v>1.5238043351241854</v>
      </c>
    </row>
    <row r="632" spans="19:21">
      <c r="S632">
        <f t="shared" si="34"/>
        <v>4.6999999999999632E-2</v>
      </c>
      <c r="T632">
        <f t="shared" si="33"/>
        <v>1.4783326411290172</v>
      </c>
      <c r="U632">
        <f t="shared" si="35"/>
        <v>1.4783326411290172</v>
      </c>
    </row>
    <row r="633" spans="19:21">
      <c r="S633">
        <f t="shared" si="34"/>
        <v>4.7199999999999631E-2</v>
      </c>
      <c r="T633">
        <f t="shared" si="33"/>
        <v>1.433985224988481</v>
      </c>
      <c r="U633">
        <f t="shared" si="35"/>
        <v>1.433985224988481</v>
      </c>
    </row>
    <row r="634" spans="19:21">
      <c r="S634">
        <f t="shared" si="34"/>
        <v>4.739999999999963E-2</v>
      </c>
      <c r="T634">
        <f t="shared" si="33"/>
        <v>1.3907425313425739</v>
      </c>
      <c r="U634">
        <f t="shared" si="35"/>
        <v>1.3907425313425739</v>
      </c>
    </row>
    <row r="635" spans="19:21">
      <c r="S635">
        <f t="shared" si="34"/>
        <v>4.7599999999999629E-2</v>
      </c>
      <c r="T635">
        <f t="shared" si="33"/>
        <v>1.348585063528303</v>
      </c>
      <c r="U635">
        <f t="shared" si="35"/>
        <v>1.348585063528303</v>
      </c>
    </row>
    <row r="636" spans="19:21">
      <c r="S636">
        <f t="shared" si="34"/>
        <v>4.7799999999999628E-2</v>
      </c>
      <c r="T636">
        <f t="shared" si="33"/>
        <v>1.3074933942674316</v>
      </c>
      <c r="U636">
        <f t="shared" si="35"/>
        <v>1.3074933942674316</v>
      </c>
    </row>
    <row r="637" spans="19:21">
      <c r="S637">
        <f t="shared" si="34"/>
        <v>4.7999999999999626E-2</v>
      </c>
      <c r="T637">
        <f t="shared" si="33"/>
        <v>1.2674481759756804</v>
      </c>
      <c r="U637">
        <f t="shared" si="35"/>
        <v>1.2674481759756804</v>
      </c>
    </row>
    <row r="638" spans="19:21">
      <c r="S638">
        <f t="shared" si="34"/>
        <v>4.8199999999999625E-2</v>
      </c>
      <c r="T638">
        <f t="shared" si="33"/>
        <v>1.2284301506950106</v>
      </c>
      <c r="U638">
        <f t="shared" si="35"/>
        <v>1.2284301506950106</v>
      </c>
    </row>
    <row r="639" spans="19:21">
      <c r="S639">
        <f t="shared" si="34"/>
        <v>4.8399999999999624E-2</v>
      </c>
      <c r="T639">
        <f t="shared" si="33"/>
        <v>1.190420159650917</v>
      </c>
      <c r="U639">
        <f t="shared" si="35"/>
        <v>1.190420159650917</v>
      </c>
    </row>
    <row r="640" spans="19:21">
      <c r="S640">
        <f t="shared" si="34"/>
        <v>4.8599999999999623E-2</v>
      </c>
      <c r="T640">
        <f t="shared" si="33"/>
        <v>1.1533991524370979</v>
      </c>
      <c r="U640">
        <f t="shared" si="35"/>
        <v>1.1533991524370979</v>
      </c>
    </row>
    <row r="641" spans="19:21">
      <c r="S641">
        <f t="shared" si="34"/>
        <v>4.8799999999999621E-2</v>
      </c>
      <c r="T641">
        <f t="shared" si="33"/>
        <v>1.1173481958301452</v>
      </c>
      <c r="U641">
        <f t="shared" si="35"/>
        <v>1.1173481958301452</v>
      </c>
    </row>
    <row r="642" spans="19:21">
      <c r="S642">
        <f t="shared" si="34"/>
        <v>4.899999999999962E-2</v>
      </c>
      <c r="T642">
        <f t="shared" si="33"/>
        <v>1.082248482237272</v>
      </c>
      <c r="U642">
        <f t="shared" si="35"/>
        <v>1.082248482237272</v>
      </c>
    </row>
    <row r="643" spans="19:21">
      <c r="S643">
        <f t="shared" si="34"/>
        <v>4.9199999999999619E-2</v>
      </c>
      <c r="T643">
        <f t="shared" si="33"/>
        <v>1.0480813377803793</v>
      </c>
      <c r="U643">
        <f t="shared" si="35"/>
        <v>1.0480813377803793</v>
      </c>
    </row>
    <row r="644" spans="19:21">
      <c r="S644">
        <f t="shared" si="34"/>
        <v>4.9399999999999618E-2</v>
      </c>
      <c r="T644">
        <f t="shared" si="33"/>
        <v>1.0148282300201072</v>
      </c>
      <c r="U644">
        <f t="shared" si="35"/>
        <v>1.0148282300201072</v>
      </c>
    </row>
    <row r="645" spans="19:21">
      <c r="S645">
        <f t="shared" si="34"/>
        <v>4.9599999999999617E-2</v>
      </c>
      <c r="T645">
        <f t="shared" si="33"/>
        <v>0.98247077532376015</v>
      </c>
      <c r="U645">
        <f t="shared" si="35"/>
        <v>0.98247077532376015</v>
      </c>
    </row>
    <row r="646" spans="19:21">
      <c r="S646">
        <f t="shared" si="34"/>
        <v>4.9799999999999615E-2</v>
      </c>
      <c r="T646">
        <f t="shared" si="33"/>
        <v>0.95099074588131205</v>
      </c>
      <c r="U646">
        <f t="shared" si="35"/>
        <v>0.95099074588131205</v>
      </c>
    </row>
    <row r="647" spans="19:21">
      <c r="S647">
        <f t="shared" si="34"/>
        <v>4.9999999999999614E-2</v>
      </c>
      <c r="T647">
        <f t="shared" si="33"/>
        <v>0.92037007637391099</v>
      </c>
      <c r="U647">
        <f t="shared" si="35"/>
        <v>0.92037007637391099</v>
      </c>
    </row>
    <row r="648" spans="19:21">
      <c r="S648">
        <f t="shared" si="34"/>
        <v>5.0199999999999613E-2</v>
      </c>
      <c r="T648">
        <f t="shared" si="33"/>
        <v>0.89059087029960693</v>
      </c>
      <c r="U648">
        <f t="shared" si="35"/>
        <v>0.89059087029960693</v>
      </c>
    </row>
    <row r="649" spans="19:21">
      <c r="S649">
        <f t="shared" si="34"/>
        <v>5.0399999999999612E-2</v>
      </c>
      <c r="T649">
        <f t="shared" si="33"/>
        <v>0.86163540596120447</v>
      </c>
      <c r="U649">
        <f t="shared" si="35"/>
        <v>0.86163540596120447</v>
      </c>
    </row>
    <row r="650" spans="19:21">
      <c r="S650">
        <f t="shared" si="34"/>
        <v>5.0599999999999611E-2</v>
      </c>
      <c r="T650">
        <f t="shared" si="33"/>
        <v>0.83348614212140326</v>
      </c>
      <c r="U650">
        <f t="shared" si="35"/>
        <v>0.83348614212140326</v>
      </c>
    </row>
    <row r="651" spans="19:21">
      <c r="S651">
        <f t="shared" si="34"/>
        <v>5.0799999999999609E-2</v>
      </c>
      <c r="T651">
        <f t="shared" si="33"/>
        <v>0.8061257233305591</v>
      </c>
      <c r="U651">
        <f t="shared" si="35"/>
        <v>0.8061257233305591</v>
      </c>
    </row>
    <row r="652" spans="19:21">
      <c r="S652">
        <f t="shared" si="34"/>
        <v>5.0999999999999608E-2</v>
      </c>
      <c r="T652">
        <f t="shared" si="33"/>
        <v>0.77953698493262635</v>
      </c>
      <c r="U652">
        <f t="shared" si="35"/>
        <v>0.77953698493262635</v>
      </c>
    </row>
    <row r="653" spans="19:21">
      <c r="S653">
        <f t="shared" si="34"/>
        <v>5.1199999999999607E-2</v>
      </c>
      <c r="T653">
        <f t="shared" si="33"/>
        <v>0.75370295775499108</v>
      </c>
      <c r="U653">
        <f t="shared" si="35"/>
        <v>0.75370295775499108</v>
      </c>
    </row>
    <row r="654" spans="19:21">
      <c r="S654">
        <f t="shared" si="34"/>
        <v>5.1399999999999606E-2</v>
      </c>
      <c r="T654">
        <f t="shared" si="33"/>
        <v>0.72860687248809242</v>
      </c>
      <c r="U654">
        <f t="shared" si="35"/>
        <v>0.72860687248809242</v>
      </c>
    </row>
    <row r="655" spans="19:21">
      <c r="S655">
        <f t="shared" si="34"/>
        <v>5.1599999999999605E-2</v>
      </c>
      <c r="T655">
        <f t="shared" si="33"/>
        <v>0.70423216376085451</v>
      </c>
      <c r="U655">
        <f t="shared" si="35"/>
        <v>0.70423216376085451</v>
      </c>
    </row>
    <row r="656" spans="19:21">
      <c r="S656">
        <f t="shared" si="34"/>
        <v>5.1799999999999603E-2</v>
      </c>
      <c r="T656">
        <f t="shared" si="33"/>
        <v>0.68056247391813229</v>
      </c>
      <c r="U656">
        <f t="shared" si="35"/>
        <v>0.68056247391813229</v>
      </c>
    </row>
    <row r="657" spans="19:21">
      <c r="S657">
        <f t="shared" si="34"/>
        <v>5.1999999999999602E-2</v>
      </c>
      <c r="T657">
        <f t="shared" si="33"/>
        <v>0.65758165650645906</v>
      </c>
      <c r="U657">
        <f t="shared" si="35"/>
        <v>0.65758165650645906</v>
      </c>
    </row>
    <row r="658" spans="19:21">
      <c r="S658">
        <f t="shared" si="34"/>
        <v>5.2199999999999601E-2</v>
      </c>
      <c r="T658">
        <f t="shared" si="33"/>
        <v>0.63527377947453068</v>
      </c>
      <c r="U658">
        <f t="shared" si="35"/>
        <v>0.63527377947453068</v>
      </c>
    </row>
    <row r="659" spans="19:21">
      <c r="S659">
        <f t="shared" si="34"/>
        <v>5.23999999999996E-2</v>
      </c>
      <c r="T659">
        <f t="shared" si="33"/>
        <v>0.6136231280949398</v>
      </c>
      <c r="U659">
        <f t="shared" si="35"/>
        <v>0.6136231280949398</v>
      </c>
    </row>
    <row r="660" spans="19:21">
      <c r="S660">
        <f t="shared" si="34"/>
        <v>5.2599999999999598E-2</v>
      </c>
      <c r="T660">
        <f t="shared" ref="T660:T723" si="36">_xlfn.NORM.DIST(S660,$K$9,$M$13,FALSE)</f>
        <v>0.5926142076137898</v>
      </c>
      <c r="U660">
        <f t="shared" si="35"/>
        <v>0.5926142076137898</v>
      </c>
    </row>
    <row r="661" spans="19:21">
      <c r="S661">
        <f t="shared" ref="S661:S707" si="37">S660+0.0002</f>
        <v>5.2799999999999597E-2</v>
      </c>
      <c r="T661">
        <f t="shared" si="36"/>
        <v>0.57223174563487644</v>
      </c>
      <c r="U661">
        <f t="shared" si="35"/>
        <v>0.57223174563487644</v>
      </c>
    </row>
    <row r="662" spans="19:21">
      <c r="S662">
        <f t="shared" si="37"/>
        <v>5.2999999999999596E-2</v>
      </c>
      <c r="T662">
        <f t="shared" si="36"/>
        <v>0.55246069424520605</v>
      </c>
      <c r="U662">
        <f t="shared" si="35"/>
        <v>0.55246069424520605</v>
      </c>
    </row>
    <row r="663" spans="19:21">
      <c r="S663">
        <f t="shared" si="37"/>
        <v>5.3199999999999595E-2</v>
      </c>
      <c r="T663">
        <f t="shared" si="36"/>
        <v>0.53328623188866531</v>
      </c>
      <c r="U663">
        <f t="shared" ref="U663:U726" si="38">T663</f>
        <v>0.53328623188866531</v>
      </c>
    </row>
    <row r="664" spans="19:21">
      <c r="S664">
        <f t="shared" si="37"/>
        <v>5.3399999999999594E-2</v>
      </c>
      <c r="T664">
        <f t="shared" si="36"/>
        <v>0.51469376499472641</v>
      </c>
      <c r="U664">
        <f t="shared" si="38"/>
        <v>0.51469376499472641</v>
      </c>
    </row>
    <row r="665" spans="19:21">
      <c r="S665">
        <f t="shared" si="37"/>
        <v>5.3599999999999592E-2</v>
      </c>
      <c r="T665">
        <f t="shared" si="36"/>
        <v>0.49666892936907808</v>
      </c>
      <c r="U665">
        <f t="shared" si="38"/>
        <v>0.49666892936907808</v>
      </c>
    </row>
    <row r="666" spans="19:21">
      <c r="S666">
        <f t="shared" si="37"/>
        <v>5.3799999999999591E-2</v>
      </c>
      <c r="T666">
        <f t="shared" si="36"/>
        <v>0.47919759135312789</v>
      </c>
      <c r="U666">
        <f t="shared" si="38"/>
        <v>0.47919759135312789</v>
      </c>
    </row>
    <row r="667" spans="19:21">
      <c r="S667">
        <f t="shared" si="37"/>
        <v>5.399999999999959E-2</v>
      </c>
      <c r="T667">
        <f t="shared" si="36"/>
        <v>0.46226584875931098</v>
      </c>
      <c r="U667">
        <f t="shared" si="38"/>
        <v>0.46226584875931098</v>
      </c>
    </row>
    <row r="668" spans="19:21">
      <c r="S668">
        <f t="shared" si="37"/>
        <v>5.4199999999999589E-2</v>
      </c>
      <c r="T668">
        <f t="shared" si="36"/>
        <v>0.44586003158917664</v>
      </c>
      <c r="U668">
        <f t="shared" si="38"/>
        <v>0.44586003158917664</v>
      </c>
    </row>
    <row r="669" spans="19:21">
      <c r="S669">
        <f t="shared" si="37"/>
        <v>5.4399999999999588E-2</v>
      </c>
      <c r="T669">
        <f t="shared" si="36"/>
        <v>0.42996670254119707</v>
      </c>
      <c r="U669">
        <f t="shared" si="38"/>
        <v>0.42996670254119707</v>
      </c>
    </row>
    <row r="670" spans="19:21">
      <c r="S670">
        <f t="shared" si="37"/>
        <v>5.4599999999999586E-2</v>
      </c>
      <c r="T670">
        <f t="shared" si="36"/>
        <v>0.41457265731524218</v>
      </c>
      <c r="U670">
        <f t="shared" si="38"/>
        <v>0.41457265731524218</v>
      </c>
    </row>
    <row r="671" spans="19:21">
      <c r="S671">
        <f t="shared" si="37"/>
        <v>5.4799999999999585E-2</v>
      </c>
      <c r="T671">
        <f t="shared" si="36"/>
        <v>0.39966492472065374</v>
      </c>
      <c r="U671">
        <f t="shared" si="38"/>
        <v>0.39966492472065374</v>
      </c>
    </row>
    <row r="672" spans="19:21">
      <c r="S672">
        <f t="shared" si="37"/>
        <v>5.4999999999999584E-2</v>
      </c>
      <c r="T672">
        <f t="shared" si="36"/>
        <v>0.38523076659480354</v>
      </c>
      <c r="U672">
        <f t="shared" si="38"/>
        <v>0.38523076659480354</v>
      </c>
    </row>
    <row r="673" spans="19:21">
      <c r="S673">
        <f t="shared" si="37"/>
        <v>5.5199999999999583E-2</v>
      </c>
      <c r="T673">
        <f t="shared" si="36"/>
        <v>0.3712576775390114</v>
      </c>
      <c r="U673">
        <f t="shared" si="38"/>
        <v>0.3712576775390114</v>
      </c>
    </row>
    <row r="674" spans="19:21">
      <c r="S674">
        <f t="shared" si="37"/>
        <v>5.5399999999999582E-2</v>
      </c>
      <c r="T674">
        <f t="shared" si="36"/>
        <v>0.35773338447862907</v>
      </c>
      <c r="U674">
        <f t="shared" si="38"/>
        <v>0.35773338447862907</v>
      </c>
    </row>
    <row r="675" spans="19:21">
      <c r="S675">
        <f t="shared" si="37"/>
        <v>5.559999999999958E-2</v>
      </c>
      <c r="T675">
        <f t="shared" si="36"/>
        <v>0.34464584605407228</v>
      </c>
      <c r="U675">
        <f t="shared" si="38"/>
        <v>0.34464584605407228</v>
      </c>
    </row>
    <row r="676" spans="19:21">
      <c r="S676">
        <f t="shared" si="37"/>
        <v>5.5799999999999579E-2</v>
      </c>
      <c r="T676">
        <f t="shared" si="36"/>
        <v>0.33198325184950417</v>
      </c>
      <c r="U676">
        <f t="shared" si="38"/>
        <v>0.33198325184950417</v>
      </c>
    </row>
    <row r="677" spans="19:21">
      <c r="S677">
        <f t="shared" si="37"/>
        <v>5.5999999999999578E-2</v>
      </c>
      <c r="T677">
        <f t="shared" si="36"/>
        <v>0.31973402146583185</v>
      </c>
      <c r="U677">
        <f t="shared" si="38"/>
        <v>0.31973402146583185</v>
      </c>
    </row>
    <row r="678" spans="19:21">
      <c r="S678">
        <f t="shared" si="37"/>
        <v>5.6199999999999577E-2</v>
      </c>
      <c r="T678">
        <f t="shared" si="36"/>
        <v>0.30788680344457964</v>
      </c>
      <c r="U678">
        <f t="shared" si="38"/>
        <v>0.30788680344457964</v>
      </c>
    </row>
    <row r="679" spans="19:21">
      <c r="S679">
        <f t="shared" si="37"/>
        <v>5.6399999999999575E-2</v>
      </c>
      <c r="T679">
        <f t="shared" si="36"/>
        <v>0.29643047404916656</v>
      </c>
      <c r="U679">
        <f t="shared" si="38"/>
        <v>0.29643047404916656</v>
      </c>
    </row>
    <row r="680" spans="19:21">
      <c r="S680">
        <f t="shared" si="37"/>
        <v>5.6599999999999574E-2</v>
      </c>
      <c r="T680">
        <f t="shared" si="36"/>
        <v>0.28535413590999514</v>
      </c>
      <c r="U680">
        <f t="shared" si="38"/>
        <v>0.28535413590999514</v>
      </c>
    </row>
    <row r="681" spans="19:21">
      <c r="S681">
        <f t="shared" si="37"/>
        <v>5.6799999999999573E-2</v>
      </c>
      <c r="T681">
        <f t="shared" si="36"/>
        <v>0.27464711653970281</v>
      </c>
      <c r="U681">
        <f t="shared" si="38"/>
        <v>0.27464711653970281</v>
      </c>
    </row>
    <row r="682" spans="19:21">
      <c r="S682">
        <f t="shared" si="37"/>
        <v>5.6999999999999572E-2</v>
      </c>
      <c r="T682">
        <f t="shared" si="36"/>
        <v>0.2642989667248159</v>
      </c>
      <c r="U682">
        <f t="shared" si="38"/>
        <v>0.2642989667248159</v>
      </c>
    </row>
    <row r="683" spans="19:21">
      <c r="S683">
        <f t="shared" si="37"/>
        <v>5.7199999999999571E-2</v>
      </c>
      <c r="T683">
        <f t="shared" si="36"/>
        <v>0.25429945879996751</v>
      </c>
      <c r="U683">
        <f t="shared" si="38"/>
        <v>0.25429945879996751</v>
      </c>
    </row>
    <row r="684" spans="19:21">
      <c r="S684">
        <f t="shared" si="37"/>
        <v>5.7399999999999569E-2</v>
      </c>
      <c r="T684">
        <f t="shared" si="36"/>
        <v>0.24463858481072898</v>
      </c>
      <c r="U684">
        <f t="shared" si="38"/>
        <v>0.24463858481072898</v>
      </c>
    </row>
    <row r="685" spans="19:21">
      <c r="S685">
        <f t="shared" si="37"/>
        <v>5.7599999999999568E-2</v>
      </c>
      <c r="T685">
        <f t="shared" si="36"/>
        <v>0.23530655457100622</v>
      </c>
      <c r="U685">
        <f t="shared" si="38"/>
        <v>0.23530655457100622</v>
      </c>
    </row>
    <row r="686" spans="19:21">
      <c r="S686">
        <f t="shared" si="37"/>
        <v>5.7799999999999567E-2</v>
      </c>
      <c r="T686">
        <f t="shared" si="36"/>
        <v>0.22629379362084126</v>
      </c>
      <c r="U686">
        <f t="shared" si="38"/>
        <v>0.22629379362084126</v>
      </c>
    </row>
    <row r="687" spans="19:21">
      <c r="S687">
        <f t="shared" si="37"/>
        <v>5.7999999999999566E-2</v>
      </c>
      <c r="T687">
        <f t="shared" si="36"/>
        <v>0.21759094109035923</v>
      </c>
      <c r="U687">
        <f t="shared" si="38"/>
        <v>0.21759094109035923</v>
      </c>
    </row>
    <row r="688" spans="19:21">
      <c r="S688">
        <f t="shared" si="37"/>
        <v>5.8199999999999565E-2</v>
      </c>
      <c r="T688">
        <f t="shared" si="36"/>
        <v>0.20918884747546945</v>
      </c>
      <c r="U688">
        <f t="shared" si="38"/>
        <v>0.20918884747546945</v>
      </c>
    </row>
    <row r="689" spans="19:21">
      <c r="S689">
        <f t="shared" si="37"/>
        <v>5.8399999999999563E-2</v>
      </c>
      <c r="T689">
        <f t="shared" si="36"/>
        <v>0.20107857233083434</v>
      </c>
      <c r="U689">
        <f t="shared" si="38"/>
        <v>0.20107857233083434</v>
      </c>
    </row>
    <row r="690" spans="19:21">
      <c r="S690">
        <f t="shared" si="37"/>
        <v>5.8599999999999562E-2</v>
      </c>
      <c r="T690">
        <f t="shared" si="36"/>
        <v>0.1932513818854758</v>
      </c>
      <c r="U690">
        <f t="shared" si="38"/>
        <v>0.1932513818854758</v>
      </c>
    </row>
    <row r="691" spans="19:21">
      <c r="S691">
        <f t="shared" si="37"/>
        <v>5.8799999999999561E-2</v>
      </c>
      <c r="T691">
        <f t="shared" si="36"/>
        <v>0.18569874658629587</v>
      </c>
      <c r="U691">
        <f t="shared" si="38"/>
        <v>0.18569874658629587</v>
      </c>
    </row>
    <row r="692" spans="19:21">
      <c r="S692">
        <f t="shared" si="37"/>
        <v>5.899999999999956E-2</v>
      </c>
      <c r="T692">
        <f t="shared" si="36"/>
        <v>0.17841233857463862</v>
      </c>
      <c r="U692">
        <f t="shared" si="38"/>
        <v>0.17841233857463862</v>
      </c>
    </row>
    <row r="693" spans="19:21">
      <c r="S693">
        <f t="shared" si="37"/>
        <v>5.9199999999999559E-2</v>
      </c>
      <c r="T693">
        <f t="shared" si="36"/>
        <v>0.17138402910091449</v>
      </c>
      <c r="U693">
        <f t="shared" si="38"/>
        <v>0.17138402910091449</v>
      </c>
    </row>
    <row r="694" spans="19:21">
      <c r="S694">
        <f t="shared" si="37"/>
        <v>5.9399999999999557E-2</v>
      </c>
      <c r="T694">
        <f t="shared" si="36"/>
        <v>0.16460588588216768</v>
      </c>
      <c r="U694">
        <f t="shared" si="38"/>
        <v>0.16460588588216768</v>
      </c>
    </row>
    <row r="695" spans="19:21">
      <c r="S695">
        <f t="shared" si="37"/>
        <v>5.9599999999999556E-2</v>
      </c>
      <c r="T695">
        <f t="shared" si="36"/>
        <v>0.1580701704073523</v>
      </c>
      <c r="U695">
        <f t="shared" si="38"/>
        <v>0.1580701704073523</v>
      </c>
    </row>
    <row r="696" spans="19:21">
      <c r="S696">
        <f t="shared" si="37"/>
        <v>5.9799999999999555E-2</v>
      </c>
      <c r="T696">
        <f t="shared" si="36"/>
        <v>0.15176933519494248</v>
      </c>
      <c r="U696">
        <f t="shared" si="38"/>
        <v>0.15176933519494248</v>
      </c>
    </row>
    <row r="697" spans="19:21">
      <c r="S697">
        <f t="shared" si="37"/>
        <v>5.9999999999999554E-2</v>
      </c>
      <c r="T697">
        <f t="shared" si="36"/>
        <v>0.14569602100738072</v>
      </c>
      <c r="U697">
        <f t="shared" si="38"/>
        <v>0.14569602100738072</v>
      </c>
    </row>
    <row r="698" spans="19:21">
      <c r="S698">
        <f t="shared" si="37"/>
        <v>6.0199999999999552E-2</v>
      </c>
      <c r="T698">
        <f t="shared" si="36"/>
        <v>0.13984305402672972</v>
      </c>
      <c r="U698">
        <f t="shared" si="38"/>
        <v>0.13984305402672972</v>
      </c>
    </row>
    <row r="699" spans="19:21">
      <c r="S699">
        <f t="shared" si="37"/>
        <v>6.0399999999999551E-2</v>
      </c>
      <c r="T699">
        <f t="shared" si="36"/>
        <v>0.13420344299577419</v>
      </c>
      <c r="U699">
        <f t="shared" si="38"/>
        <v>0.13420344299577419</v>
      </c>
    </row>
    <row r="700" spans="19:21">
      <c r="S700">
        <f t="shared" si="37"/>
        <v>6.059999999999955E-2</v>
      </c>
      <c r="T700">
        <f t="shared" si="36"/>
        <v>0.1287703763286745</v>
      </c>
      <c r="U700">
        <f t="shared" si="38"/>
        <v>0.1287703763286745</v>
      </c>
    </row>
    <row r="701" spans="19:21">
      <c r="S701">
        <f t="shared" si="37"/>
        <v>6.0799999999999549E-2</v>
      </c>
      <c r="T701">
        <f t="shared" si="36"/>
        <v>0.12353721919515546</v>
      </c>
      <c r="U701">
        <f t="shared" si="38"/>
        <v>0.12353721919515546</v>
      </c>
    </row>
    <row r="702" spans="19:21">
      <c r="S702">
        <f t="shared" si="37"/>
        <v>6.0999999999999548E-2</v>
      </c>
      <c r="T702">
        <f t="shared" si="36"/>
        <v>0.11849751058207322</v>
      </c>
      <c r="U702">
        <f t="shared" si="38"/>
        <v>0.11849751058207322</v>
      </c>
    </row>
    <row r="703" spans="19:21">
      <c r="S703">
        <f t="shared" si="37"/>
        <v>6.1199999999999546E-2</v>
      </c>
      <c r="T703">
        <f t="shared" si="36"/>
        <v>0.11364496033608</v>
      </c>
      <c r="U703">
        <f t="shared" si="38"/>
        <v>0.11364496033608</v>
      </c>
    </row>
    <row r="704" spans="19:21">
      <c r="S704">
        <f t="shared" si="37"/>
        <v>6.1399999999999545E-2</v>
      </c>
      <c r="T704">
        <f t="shared" si="36"/>
        <v>0.10897344619097266</v>
      </c>
      <c r="U704">
        <f t="shared" si="38"/>
        <v>0.10897344619097266</v>
      </c>
    </row>
    <row r="705" spans="19:21">
      <c r="S705">
        <f t="shared" si="37"/>
        <v>6.1599999999999544E-2</v>
      </c>
      <c r="T705">
        <f t="shared" si="36"/>
        <v>0.10447701078318368</v>
      </c>
      <c r="U705">
        <f t="shared" si="38"/>
        <v>0.10447701078318368</v>
      </c>
    </row>
    <row r="706" spans="19:21">
      <c r="S706">
        <f t="shared" si="37"/>
        <v>6.1799999999999543E-2</v>
      </c>
      <c r="T706">
        <f t="shared" si="36"/>
        <v>0.1001498586587438</v>
      </c>
      <c r="U706">
        <f t="shared" si="38"/>
        <v>0.1001498586587438</v>
      </c>
    </row>
    <row r="707" spans="19:21">
      <c r="S707">
        <f t="shared" si="37"/>
        <v>6.1999999999999542E-2</v>
      </c>
      <c r="T707">
        <f t="shared" si="36"/>
        <v>9.5986353274920361E-2</v>
      </c>
      <c r="U707">
        <f t="shared" si="38"/>
        <v>9.5986353274920361E-2</v>
      </c>
    </row>
    <row r="708" spans="19:21">
      <c r="S708">
        <f t="shared" ref="S708:S771" si="39">S707+0.0002</f>
        <v>6.219999999999954E-2</v>
      </c>
      <c r="T708">
        <f t="shared" si="36"/>
        <v>9.1981013999607272E-2</v>
      </c>
      <c r="U708">
        <f t="shared" si="38"/>
        <v>9.1981013999607272E-2</v>
      </c>
    </row>
    <row r="709" spans="19:21">
      <c r="S709">
        <f t="shared" si="39"/>
        <v>6.2399999999999539E-2</v>
      </c>
      <c r="T709">
        <f t="shared" si="36"/>
        <v>8.8128513111420156E-2</v>
      </c>
      <c r="U709">
        <f t="shared" si="38"/>
        <v>8.8128513111420156E-2</v>
      </c>
    </row>
    <row r="710" spans="19:21">
      <c r="S710">
        <f t="shared" si="39"/>
        <v>6.2599999999999545E-2</v>
      </c>
      <c r="T710">
        <f t="shared" si="36"/>
        <v>8.4423672803322844E-2</v>
      </c>
      <c r="U710">
        <f t="shared" si="38"/>
        <v>8.4423672803322844E-2</v>
      </c>
    </row>
    <row r="711" spans="19:21">
      <c r="S711">
        <f t="shared" si="39"/>
        <v>6.2799999999999551E-2</v>
      </c>
      <c r="T711">
        <f t="shared" si="36"/>
        <v>8.0861462192496569E-2</v>
      </c>
      <c r="U711">
        <f t="shared" si="38"/>
        <v>8.0861462192496569E-2</v>
      </c>
    </row>
    <row r="712" spans="19:21">
      <c r="S712">
        <f t="shared" si="39"/>
        <v>6.2999999999999556E-2</v>
      </c>
      <c r="T712">
        <f t="shared" si="36"/>
        <v>7.7436994339034851E-2</v>
      </c>
      <c r="U712">
        <f t="shared" si="38"/>
        <v>7.7436994339034851E-2</v>
      </c>
    </row>
    <row r="713" spans="19:21">
      <c r="S713">
        <f t="shared" si="39"/>
        <v>6.3199999999999562E-2</v>
      </c>
      <c r="T713">
        <f t="shared" si="36"/>
        <v>7.4145523275936168E-2</v>
      </c>
      <c r="U713">
        <f t="shared" si="38"/>
        <v>7.4145523275936168E-2</v>
      </c>
    </row>
    <row r="714" spans="19:21">
      <c r="S714">
        <f t="shared" si="39"/>
        <v>6.3399999999999568E-2</v>
      </c>
      <c r="T714">
        <f t="shared" si="36"/>
        <v>7.09824410527434E-2</v>
      </c>
      <c r="U714">
        <f t="shared" si="38"/>
        <v>7.09824410527434E-2</v>
      </c>
    </row>
    <row r="715" spans="19:21">
      <c r="S715">
        <f t="shared" si="39"/>
        <v>6.3599999999999574E-2</v>
      </c>
      <c r="T715">
        <f t="shared" si="36"/>
        <v>6.7943274795071312E-2</v>
      </c>
      <c r="U715">
        <f t="shared" si="38"/>
        <v>6.7943274795071312E-2</v>
      </c>
    </row>
    <row r="716" spans="19:21">
      <c r="S716">
        <f t="shared" si="39"/>
        <v>6.3799999999999579E-2</v>
      </c>
      <c r="T716">
        <f t="shared" si="36"/>
        <v>6.5023683782143682E-2</v>
      </c>
      <c r="U716">
        <f t="shared" si="38"/>
        <v>6.5023683782143682E-2</v>
      </c>
    </row>
    <row r="717" spans="19:21">
      <c r="S717">
        <f t="shared" si="39"/>
        <v>6.3999999999999585E-2</v>
      </c>
      <c r="T717">
        <f t="shared" si="36"/>
        <v>6.2219456544357656E-2</v>
      </c>
      <c r="U717">
        <f t="shared" si="38"/>
        <v>6.2219456544357656E-2</v>
      </c>
    </row>
    <row r="718" spans="19:21">
      <c r="S718">
        <f t="shared" si="39"/>
        <v>6.4199999999999591E-2</v>
      </c>
      <c r="T718">
        <f t="shared" si="36"/>
        <v>5.9526507982778559E-2</v>
      </c>
      <c r="U718">
        <f t="shared" si="38"/>
        <v>5.9526507982778559E-2</v>
      </c>
    </row>
    <row r="719" spans="19:21">
      <c r="S719">
        <f t="shared" si="39"/>
        <v>6.4399999999999596E-2</v>
      </c>
      <c r="T719">
        <f t="shared" si="36"/>
        <v>5.6940876512368191E-2</v>
      </c>
      <c r="U719">
        <f t="shared" si="38"/>
        <v>5.6940876512368191E-2</v>
      </c>
    </row>
    <row r="720" spans="19:21">
      <c r="S720">
        <f t="shared" si="39"/>
        <v>6.4599999999999602E-2</v>
      </c>
      <c r="T720">
        <f t="shared" si="36"/>
        <v>5.445872123064064E-2</v>
      </c>
      <c r="U720">
        <f t="shared" si="38"/>
        <v>5.445872123064064E-2</v>
      </c>
    </row>
    <row r="721" spans="19:21">
      <c r="S721">
        <f t="shared" si="39"/>
        <v>6.4799999999999608E-2</v>
      </c>
      <c r="T721">
        <f t="shared" si="36"/>
        <v>5.2076319113341901E-2</v>
      </c>
      <c r="U721">
        <f t="shared" si="38"/>
        <v>5.2076319113341901E-2</v>
      </c>
    </row>
    <row r="722" spans="19:21">
      <c r="S722">
        <f t="shared" si="39"/>
        <v>6.4999999999999614E-2</v>
      </c>
      <c r="T722">
        <f t="shared" si="36"/>
        <v>4.9790062238647556E-2</v>
      </c>
      <c r="U722">
        <f t="shared" si="38"/>
        <v>4.9790062238647556E-2</v>
      </c>
    </row>
    <row r="723" spans="19:21">
      <c r="S723">
        <f t="shared" si="39"/>
        <v>6.5199999999999619E-2</v>
      </c>
      <c r="T723">
        <f t="shared" si="36"/>
        <v>4.7596455041278594E-2</v>
      </c>
      <c r="U723">
        <f t="shared" si="38"/>
        <v>4.7596455041278594E-2</v>
      </c>
    </row>
    <row r="724" spans="19:21">
      <c r="S724">
        <f t="shared" si="39"/>
        <v>6.5399999999999625E-2</v>
      </c>
      <c r="T724">
        <f t="shared" ref="T724:T787" si="40">_xlfn.NORM.DIST(S724,$K$9,$M$13,FALSE)</f>
        <v>4.5492111597839176E-2</v>
      </c>
      <c r="U724">
        <f t="shared" si="38"/>
        <v>4.5492111597839176E-2</v>
      </c>
    </row>
    <row r="725" spans="19:21">
      <c r="S725">
        <f t="shared" si="39"/>
        <v>6.5599999999999631E-2</v>
      </c>
      <c r="T725">
        <f t="shared" si="40"/>
        <v>4.3473752944589522E-2</v>
      </c>
      <c r="U725">
        <f t="shared" si="38"/>
        <v>4.3473752944589522E-2</v>
      </c>
    </row>
    <row r="726" spans="19:21">
      <c r="S726">
        <f t="shared" si="39"/>
        <v>6.5799999999999637E-2</v>
      </c>
      <c r="T726">
        <f t="shared" si="40"/>
        <v>4.1538204428776454E-2</v>
      </c>
      <c r="U726">
        <f t="shared" si="38"/>
        <v>4.1538204428776454E-2</v>
      </c>
    </row>
    <row r="727" spans="19:21">
      <c r="S727">
        <f t="shared" si="39"/>
        <v>6.5999999999999642E-2</v>
      </c>
      <c r="T727">
        <f t="shared" si="40"/>
        <v>3.9682393094559634E-2</v>
      </c>
      <c r="U727">
        <f t="shared" ref="U727:U790" si="41">T727</f>
        <v>3.9682393094559634E-2</v>
      </c>
    </row>
    <row r="728" spans="19:21">
      <c r="S728">
        <f t="shared" si="39"/>
        <v>6.6199999999999648E-2</v>
      </c>
      <c r="T728">
        <f t="shared" si="40"/>
        <v>3.7903345104484086E-2</v>
      </c>
      <c r="U728">
        <f t="shared" si="41"/>
        <v>3.7903345104484086E-2</v>
      </c>
    </row>
    <row r="729" spans="19:21">
      <c r="S729">
        <f t="shared" si="39"/>
        <v>6.6399999999999654E-2</v>
      </c>
      <c r="T729">
        <f t="shared" si="40"/>
        <v>3.6198183197371225E-2</v>
      </c>
      <c r="U729">
        <f t="shared" si="41"/>
        <v>3.6198183197371225E-2</v>
      </c>
    </row>
    <row r="730" spans="19:21">
      <c r="S730">
        <f t="shared" si="39"/>
        <v>6.6599999999999659E-2</v>
      </c>
      <c r="T730">
        <f t="shared" si="40"/>
        <v>3.4564124183417512E-2</v>
      </c>
      <c r="U730">
        <f t="shared" si="41"/>
        <v>3.4564124183417512E-2</v>
      </c>
    </row>
    <row r="731" spans="19:21">
      <c r="S731">
        <f t="shared" si="39"/>
        <v>6.6799999999999665E-2</v>
      </c>
      <c r="T731">
        <f t="shared" si="40"/>
        <v>3.2998476477217688E-2</v>
      </c>
      <c r="U731">
        <f t="shared" si="41"/>
        <v>3.2998476477217688E-2</v>
      </c>
    </row>
    <row r="732" spans="19:21">
      <c r="S732">
        <f t="shared" si="39"/>
        <v>6.6999999999999671E-2</v>
      </c>
      <c r="T732">
        <f t="shared" si="40"/>
        <v>3.1498637669350946E-2</v>
      </c>
      <c r="U732">
        <f t="shared" si="41"/>
        <v>3.1498637669350946E-2</v>
      </c>
    </row>
    <row r="733" spans="19:21">
      <c r="S733">
        <f t="shared" si="39"/>
        <v>6.7199999999999677E-2</v>
      </c>
      <c r="T733">
        <f t="shared" si="40"/>
        <v>3.0062092137100208E-2</v>
      </c>
      <c r="U733">
        <f t="shared" si="41"/>
        <v>3.0062092137100208E-2</v>
      </c>
    </row>
    <row r="734" spans="19:21">
      <c r="S734">
        <f t="shared" si="39"/>
        <v>6.7399999999999682E-2</v>
      </c>
      <c r="T734">
        <f t="shared" si="40"/>
        <v>2.8686408694802851E-2</v>
      </c>
      <c r="U734">
        <f t="shared" si="41"/>
        <v>2.8686408694802851E-2</v>
      </c>
    </row>
    <row r="735" spans="19:21">
      <c r="S735">
        <f t="shared" si="39"/>
        <v>6.7599999999999688E-2</v>
      </c>
      <c r="T735">
        <f t="shared" si="40"/>
        <v>2.7369238284267124E-2</v>
      </c>
      <c r="U735">
        <f t="shared" si="41"/>
        <v>2.7369238284267124E-2</v>
      </c>
    </row>
    <row r="736" spans="19:21">
      <c r="S736">
        <f t="shared" si="39"/>
        <v>6.7799999999999694E-2</v>
      </c>
      <c r="T736">
        <f t="shared" si="40"/>
        <v>2.6108311705622111E-2</v>
      </c>
      <c r="U736">
        <f t="shared" si="41"/>
        <v>2.6108311705622111E-2</v>
      </c>
    </row>
    <row r="737" spans="19:21">
      <c r="S737">
        <f t="shared" si="39"/>
        <v>6.79999999999997E-2</v>
      </c>
      <c r="T737">
        <f t="shared" si="40"/>
        <v>2.4901437388909039E-2</v>
      </c>
      <c r="U737">
        <f t="shared" si="41"/>
        <v>2.4901437388909039E-2</v>
      </c>
    </row>
    <row r="738" spans="19:21">
      <c r="S738">
        <f t="shared" si="39"/>
        <v>6.8199999999999705E-2</v>
      </c>
      <c r="T738">
        <f t="shared" si="40"/>
        <v>2.3746499206661012E-2</v>
      </c>
      <c r="U738">
        <f t="shared" si="41"/>
        <v>2.3746499206661012E-2</v>
      </c>
    </row>
    <row r="739" spans="19:21">
      <c r="S739">
        <f t="shared" si="39"/>
        <v>6.8399999999999711E-2</v>
      </c>
      <c r="T739">
        <f t="shared" si="40"/>
        <v>2.2641454327663166E-2</v>
      </c>
      <c r="U739">
        <f t="shared" si="41"/>
        <v>2.2641454327663166E-2</v>
      </c>
    </row>
    <row r="740" spans="19:21">
      <c r="S740">
        <f t="shared" si="39"/>
        <v>6.8599999999999717E-2</v>
      </c>
      <c r="T740">
        <f t="shared" si="40"/>
        <v>2.1584331112028801E-2</v>
      </c>
      <c r="U740">
        <f t="shared" si="41"/>
        <v>2.1584331112028801E-2</v>
      </c>
    </row>
    <row r="741" spans="19:21">
      <c r="S741">
        <f t="shared" si="39"/>
        <v>6.8799999999999722E-2</v>
      </c>
      <c r="T741">
        <f t="shared" si="40"/>
        <v>2.0573227047676886E-2</v>
      </c>
      <c r="U741">
        <f t="shared" si="41"/>
        <v>2.0573227047676886E-2</v>
      </c>
    </row>
    <row r="742" spans="19:21">
      <c r="S742">
        <f t="shared" si="39"/>
        <v>6.8999999999999728E-2</v>
      </c>
      <c r="T742">
        <f t="shared" si="40"/>
        <v>1.960630672824426E-2</v>
      </c>
      <c r="U742">
        <f t="shared" si="41"/>
        <v>1.960630672824426E-2</v>
      </c>
    </row>
    <row r="743" spans="19:21">
      <c r="S743">
        <f t="shared" si="39"/>
        <v>6.9199999999999734E-2</v>
      </c>
      <c r="T743">
        <f t="shared" si="40"/>
        <v>1.8681799872420898E-2</v>
      </c>
      <c r="U743">
        <f t="shared" si="41"/>
        <v>1.8681799872420898E-2</v>
      </c>
    </row>
    <row r="744" spans="19:21">
      <c r="S744">
        <f t="shared" si="39"/>
        <v>6.939999999999974E-2</v>
      </c>
      <c r="T744">
        <f t="shared" si="40"/>
        <v>1.7797999384648974E-2</v>
      </c>
      <c r="U744">
        <f t="shared" si="41"/>
        <v>1.7797999384648974E-2</v>
      </c>
    </row>
    <row r="745" spans="19:21">
      <c r="S745">
        <f t="shared" si="39"/>
        <v>6.9599999999999745E-2</v>
      </c>
      <c r="T745">
        <f t="shared" si="40"/>
        <v>1.6953259457084854E-2</v>
      </c>
      <c r="U745">
        <f t="shared" si="41"/>
        <v>1.6953259457084854E-2</v>
      </c>
    </row>
    <row r="746" spans="19:21">
      <c r="S746">
        <f t="shared" si="39"/>
        <v>6.9799999999999751E-2</v>
      </c>
      <c r="T746">
        <f t="shared" si="40"/>
        <v>1.6145993712681213E-2</v>
      </c>
      <c r="U746">
        <f t="shared" si="41"/>
        <v>1.6145993712681213E-2</v>
      </c>
    </row>
    <row r="747" spans="19:21">
      <c r="S747">
        <f t="shared" si="39"/>
        <v>6.9999999999999757E-2</v>
      </c>
      <c r="T747">
        <f t="shared" si="40"/>
        <v>1.5374673389208579E-2</v>
      </c>
      <c r="U747">
        <f t="shared" si="41"/>
        <v>1.5374673389208579E-2</v>
      </c>
    </row>
    <row r="748" spans="19:21">
      <c r="S748">
        <f t="shared" si="39"/>
        <v>7.0199999999999763E-2</v>
      </c>
      <c r="T748">
        <f t="shared" si="40"/>
        <v>1.4637825563997887E-2</v>
      </c>
      <c r="U748">
        <f t="shared" si="41"/>
        <v>1.4637825563997887E-2</v>
      </c>
    </row>
    <row r="749" spans="19:21">
      <c r="S749">
        <f t="shared" si="39"/>
        <v>7.0399999999999768E-2</v>
      </c>
      <c r="T749">
        <f t="shared" si="40"/>
        <v>1.3934031419151605E-2</v>
      </c>
      <c r="U749">
        <f t="shared" si="41"/>
        <v>1.3934031419151605E-2</v>
      </c>
    </row>
    <row r="750" spans="19:21">
      <c r="S750">
        <f t="shared" si="39"/>
        <v>7.0599999999999774E-2</v>
      </c>
      <c r="T750">
        <f t="shared" si="40"/>
        <v>1.3261924546937486E-2</v>
      </c>
      <c r="U750">
        <f t="shared" si="41"/>
        <v>1.3261924546937486E-2</v>
      </c>
    </row>
    <row r="751" spans="19:21">
      <c r="S751">
        <f t="shared" si="39"/>
        <v>7.079999999999978E-2</v>
      </c>
      <c r="T751">
        <f t="shared" si="40"/>
        <v>1.2620189295048991E-2</v>
      </c>
      <c r="U751">
        <f t="shared" si="41"/>
        <v>1.2620189295048991E-2</v>
      </c>
    </row>
    <row r="752" spans="19:21">
      <c r="S752">
        <f t="shared" si="39"/>
        <v>7.0999999999999786E-2</v>
      </c>
      <c r="T752">
        <f t="shared" si="40"/>
        <v>1.2007559151386763E-2</v>
      </c>
      <c r="U752">
        <f t="shared" si="41"/>
        <v>1.2007559151386763E-2</v>
      </c>
    </row>
    <row r="753" spans="19:21">
      <c r="S753">
        <f t="shared" si="39"/>
        <v>7.1199999999999791E-2</v>
      </c>
      <c r="T753">
        <f t="shared" si="40"/>
        <v>1.142281516798868E-2</v>
      </c>
      <c r="U753">
        <f t="shared" si="41"/>
        <v>1.142281516798868E-2</v>
      </c>
    </row>
    <row r="754" spans="19:21">
      <c r="S754">
        <f t="shared" si="39"/>
        <v>7.1399999999999797E-2</v>
      </c>
      <c r="T754">
        <f t="shared" si="40"/>
        <v>1.0864784423710482E-2</v>
      </c>
      <c r="U754">
        <f t="shared" si="41"/>
        <v>1.0864784423710482E-2</v>
      </c>
    </row>
    <row r="755" spans="19:21">
      <c r="S755">
        <f t="shared" si="39"/>
        <v>7.1599999999999803E-2</v>
      </c>
      <c r="T755">
        <f t="shared" si="40"/>
        <v>1.0332338525235692E-2</v>
      </c>
      <c r="U755">
        <f t="shared" si="41"/>
        <v>1.0332338525235692E-2</v>
      </c>
    </row>
    <row r="756" spans="19:21">
      <c r="S756">
        <f t="shared" si="39"/>
        <v>7.1799999999999808E-2</v>
      </c>
      <c r="T756">
        <f t="shared" si="40"/>
        <v>9.8243921459710837E-3</v>
      </c>
      <c r="U756">
        <f t="shared" si="41"/>
        <v>9.8243921459710837E-3</v>
      </c>
    </row>
    <row r="757" spans="19:21">
      <c r="S757">
        <f t="shared" si="39"/>
        <v>7.1999999999999814E-2</v>
      </c>
      <c r="T757">
        <f t="shared" si="40"/>
        <v>9.3399016023641337E-3</v>
      </c>
      <c r="U757">
        <f t="shared" si="41"/>
        <v>9.3399016023641337E-3</v>
      </c>
    </row>
    <row r="758" spans="19:21">
      <c r="S758">
        <f t="shared" si="39"/>
        <v>7.219999999999982E-2</v>
      </c>
      <c r="T758">
        <f t="shared" si="40"/>
        <v>8.8778634671595746E-3</v>
      </c>
      <c r="U758">
        <f t="shared" si="41"/>
        <v>8.8778634671595746E-3</v>
      </c>
    </row>
    <row r="759" spans="19:21">
      <c r="S759">
        <f t="shared" si="39"/>
        <v>7.2399999999999826E-2</v>
      </c>
      <c r="T759">
        <f t="shared" si="40"/>
        <v>8.437313219095648E-3</v>
      </c>
      <c r="U759">
        <f t="shared" si="41"/>
        <v>8.437313219095648E-3</v>
      </c>
    </row>
    <row r="760" spans="19:21">
      <c r="S760">
        <f t="shared" si="39"/>
        <v>7.2599999999999831E-2</v>
      </c>
      <c r="T760">
        <f t="shared" si="40"/>
        <v>8.0173239285243371E-3</v>
      </c>
      <c r="U760">
        <f t="shared" si="41"/>
        <v>8.0173239285243371E-3</v>
      </c>
    </row>
    <row r="761" spans="19:21">
      <c r="S761">
        <f t="shared" si="39"/>
        <v>7.2799999999999837E-2</v>
      </c>
      <c r="T761">
        <f t="shared" si="40"/>
        <v>7.6170049784257407E-3</v>
      </c>
      <c r="U761">
        <f t="shared" si="41"/>
        <v>7.6170049784257407E-3</v>
      </c>
    </row>
    <row r="762" spans="19:21">
      <c r="S762">
        <f t="shared" si="39"/>
        <v>7.2999999999999843E-2</v>
      </c>
      <c r="T762">
        <f t="shared" si="40"/>
        <v>7.2355008202739024E-3</v>
      </c>
      <c r="U762">
        <f t="shared" si="41"/>
        <v>7.2355008202739024E-3</v>
      </c>
    </row>
    <row r="763" spans="19:21">
      <c r="S763">
        <f t="shared" si="39"/>
        <v>7.3199999999999849E-2</v>
      </c>
      <c r="T763">
        <f t="shared" si="40"/>
        <v>6.8719897641998469E-3</v>
      </c>
      <c r="U763">
        <f t="shared" si="41"/>
        <v>6.8719897641998469E-3</v>
      </c>
    </row>
    <row r="764" spans="19:21">
      <c r="S764">
        <f t="shared" si="39"/>
        <v>7.3399999999999854E-2</v>
      </c>
      <c r="T764">
        <f t="shared" si="40"/>
        <v>6.5256828028869155E-3</v>
      </c>
      <c r="U764">
        <f t="shared" si="41"/>
        <v>6.5256828028869155E-3</v>
      </c>
    </row>
    <row r="765" spans="19:21">
      <c r="S765">
        <f t="shared" si="39"/>
        <v>7.359999999999986E-2</v>
      </c>
      <c r="T765">
        <f t="shared" si="40"/>
        <v>6.1958224686247971E-3</v>
      </c>
      <c r="U765">
        <f t="shared" si="41"/>
        <v>6.1958224686247971E-3</v>
      </c>
    </row>
    <row r="766" spans="19:21">
      <c r="S766">
        <f t="shared" si="39"/>
        <v>7.3799999999999866E-2</v>
      </c>
      <c r="T766">
        <f t="shared" si="40"/>
        <v>5.8816817229405518E-3</v>
      </c>
      <c r="U766">
        <f t="shared" si="41"/>
        <v>5.8816817229405518E-3</v>
      </c>
    </row>
    <row r="767" spans="19:21">
      <c r="S767">
        <f t="shared" si="39"/>
        <v>7.3999999999999871E-2</v>
      </c>
      <c r="T767">
        <f t="shared" si="40"/>
        <v>5.5825628782180427E-3</v>
      </c>
      <c r="U767">
        <f t="shared" si="41"/>
        <v>5.5825628782180427E-3</v>
      </c>
    </row>
    <row r="768" spans="19:21">
      <c r="S768">
        <f t="shared" si="39"/>
        <v>7.4199999999999877E-2</v>
      </c>
      <c r="T768">
        <f t="shared" si="40"/>
        <v>5.2977965507119218E-3</v>
      </c>
      <c r="U768">
        <f t="shared" si="41"/>
        <v>5.2977965507119218E-3</v>
      </c>
    </row>
    <row r="769" spans="19:21">
      <c r="S769">
        <f t="shared" si="39"/>
        <v>7.4399999999999883E-2</v>
      </c>
      <c r="T769">
        <f t="shared" si="40"/>
        <v>5.0267406443568335E-3</v>
      </c>
      <c r="U769">
        <f t="shared" si="41"/>
        <v>5.0267406443568335E-3</v>
      </c>
    </row>
    <row r="770" spans="19:21">
      <c r="S770">
        <f t="shared" si="39"/>
        <v>7.4599999999999889E-2</v>
      </c>
      <c r="T770">
        <f t="shared" si="40"/>
        <v>4.7687793647699537E-3</v>
      </c>
      <c r="U770">
        <f t="shared" si="41"/>
        <v>4.7687793647699537E-3</v>
      </c>
    </row>
    <row r="771" spans="19:21">
      <c r="S771">
        <f t="shared" si="39"/>
        <v>7.4799999999999894E-2</v>
      </c>
      <c r="T771">
        <f t="shared" si="40"/>
        <v>4.5233222628411974E-3</v>
      </c>
      <c r="U771">
        <f t="shared" si="41"/>
        <v>4.5233222628411974E-3</v>
      </c>
    </row>
    <row r="772" spans="19:21">
      <c r="S772">
        <f t="shared" ref="S772:S835" si="42">S771+0.0002</f>
        <v>7.49999999999999E-2</v>
      </c>
      <c r="T772">
        <f t="shared" si="40"/>
        <v>4.2898033073043816E-3</v>
      </c>
      <c r="U772">
        <f t="shared" si="41"/>
        <v>4.2898033073043816E-3</v>
      </c>
    </row>
    <row r="773" spans="19:21">
      <c r="S773">
        <f t="shared" si="42"/>
        <v>7.5199999999999906E-2</v>
      </c>
      <c r="T773">
        <f t="shared" si="40"/>
        <v>4.0676799856812391E-3</v>
      </c>
      <c r="U773">
        <f t="shared" si="41"/>
        <v>4.0676799856812391E-3</v>
      </c>
    </row>
    <row r="774" spans="19:21">
      <c r="S774">
        <f t="shared" si="42"/>
        <v>7.5399999999999912E-2</v>
      </c>
      <c r="T774">
        <f t="shared" si="40"/>
        <v>3.8564324329902677E-3</v>
      </c>
      <c r="U774">
        <f t="shared" si="41"/>
        <v>3.8564324329902677E-3</v>
      </c>
    </row>
    <row r="775" spans="19:21">
      <c r="S775">
        <f t="shared" si="42"/>
        <v>7.5599999999999917E-2</v>
      </c>
      <c r="T775">
        <f t="shared" si="40"/>
        <v>3.6555625876129004E-3</v>
      </c>
      <c r="U775">
        <f t="shared" si="41"/>
        <v>3.6555625876129004E-3</v>
      </c>
    </row>
    <row r="776" spans="19:21">
      <c r="S776">
        <f t="shared" si="42"/>
        <v>7.5799999999999923E-2</v>
      </c>
      <c r="T776">
        <f t="shared" si="40"/>
        <v>3.4645933737110801E-3</v>
      </c>
      <c r="U776">
        <f t="shared" si="41"/>
        <v>3.4645933737110801E-3</v>
      </c>
    </row>
    <row r="777" spans="19:21">
      <c r="S777">
        <f t="shared" si="42"/>
        <v>7.5999999999999929E-2</v>
      </c>
      <c r="T777">
        <f t="shared" si="40"/>
        <v>3.2830679095919146E-3</v>
      </c>
      <c r="U777">
        <f t="shared" si="41"/>
        <v>3.2830679095919146E-3</v>
      </c>
    </row>
    <row r="778" spans="19:21">
      <c r="S778">
        <f t="shared" si="42"/>
        <v>7.6199999999999934E-2</v>
      </c>
      <c r="T778">
        <f t="shared" si="40"/>
        <v>3.1105487414185744E-3</v>
      </c>
      <c r="U778">
        <f t="shared" si="41"/>
        <v>3.1105487414185744E-3</v>
      </c>
    </row>
    <row r="779" spans="19:21">
      <c r="S779">
        <f t="shared" si="42"/>
        <v>7.639999999999994E-2</v>
      </c>
      <c r="T779">
        <f t="shared" si="40"/>
        <v>2.9466171016691157E-3</v>
      </c>
      <c r="U779">
        <f t="shared" si="41"/>
        <v>2.9466171016691157E-3</v>
      </c>
    </row>
    <row r="780" spans="19:21">
      <c r="S780">
        <f t="shared" si="42"/>
        <v>7.6599999999999946E-2</v>
      </c>
      <c r="T780">
        <f t="shared" si="40"/>
        <v>2.7908721917494529E-3</v>
      </c>
      <c r="U780">
        <f t="shared" si="41"/>
        <v>2.7908721917494529E-3</v>
      </c>
    </row>
    <row r="781" spans="19:21">
      <c r="S781">
        <f t="shared" si="42"/>
        <v>7.6799999999999952E-2</v>
      </c>
      <c r="T781">
        <f t="shared" si="40"/>
        <v>2.64293048817086E-3</v>
      </c>
      <c r="U781">
        <f t="shared" si="41"/>
        <v>2.64293048817086E-3</v>
      </c>
    </row>
    <row r="782" spans="19:21">
      <c r="S782">
        <f t="shared" si="42"/>
        <v>7.6999999999999957E-2</v>
      </c>
      <c r="T782">
        <f t="shared" si="40"/>
        <v>2.5024250717074308E-3</v>
      </c>
      <c r="U782">
        <f t="shared" si="41"/>
        <v>2.5024250717074308E-3</v>
      </c>
    </row>
    <row r="783" spans="19:21">
      <c r="S783">
        <f t="shared" si="42"/>
        <v>7.7199999999999963E-2</v>
      </c>
      <c r="T783">
        <f t="shared" si="40"/>
        <v>2.3690049789543998E-3</v>
      </c>
      <c r="U783">
        <f t="shared" si="41"/>
        <v>2.3690049789543998E-3</v>
      </c>
    </row>
    <row r="784" spans="19:21">
      <c r="S784">
        <f t="shared" si="42"/>
        <v>7.7399999999999969E-2</v>
      </c>
      <c r="T784">
        <f t="shared" si="40"/>
        <v>2.2423345757142193E-3</v>
      </c>
      <c r="U784">
        <f t="shared" si="41"/>
        <v>2.2423345757142193E-3</v>
      </c>
    </row>
    <row r="785" spans="19:21">
      <c r="S785">
        <f t="shared" si="42"/>
        <v>7.7599999999999975E-2</v>
      </c>
      <c r="T785">
        <f t="shared" si="40"/>
        <v>2.1220929516432762E-3</v>
      </c>
      <c r="U785">
        <f t="shared" si="41"/>
        <v>2.1220929516432762E-3</v>
      </c>
    </row>
    <row r="786" spans="19:21">
      <c r="S786">
        <f t="shared" si="42"/>
        <v>7.779999999999998E-2</v>
      </c>
      <c r="T786">
        <f t="shared" si="40"/>
        <v>2.0079733355992634E-3</v>
      </c>
      <c r="U786">
        <f t="shared" si="41"/>
        <v>2.0079733355992634E-3</v>
      </c>
    </row>
    <row r="787" spans="19:21">
      <c r="S787">
        <f t="shared" si="42"/>
        <v>7.7999999999999986E-2</v>
      </c>
      <c r="T787">
        <f t="shared" si="40"/>
        <v>1.8996825311359336E-3</v>
      </c>
      <c r="U787">
        <f t="shared" si="41"/>
        <v>1.8996825311359336E-3</v>
      </c>
    </row>
    <row r="788" spans="19:21">
      <c r="S788">
        <f t="shared" si="42"/>
        <v>7.8199999999999992E-2</v>
      </c>
      <c r="T788">
        <f t="shared" ref="T788:T851" si="43">_xlfn.NORM.DIST(S788,$K$9,$M$13,FALSE)</f>
        <v>1.7969403715994202E-3</v>
      </c>
      <c r="U788">
        <f t="shared" si="41"/>
        <v>1.7969403715994202E-3</v>
      </c>
    </row>
    <row r="789" spans="19:21">
      <c r="S789">
        <f t="shared" si="42"/>
        <v>7.8399999999999997E-2</v>
      </c>
      <c r="T789">
        <f t="shared" si="43"/>
        <v>1.699479194288008E-3</v>
      </c>
      <c r="U789">
        <f t="shared" si="41"/>
        <v>1.699479194288008E-3</v>
      </c>
    </row>
    <row r="790" spans="19:21">
      <c r="S790">
        <f t="shared" si="42"/>
        <v>7.8600000000000003E-2</v>
      </c>
      <c r="T790">
        <f t="shared" si="43"/>
        <v>1.6070433331451248E-3</v>
      </c>
      <c r="U790">
        <f t="shared" si="41"/>
        <v>1.6070433331451248E-3</v>
      </c>
    </row>
    <row r="791" spans="19:21">
      <c r="S791">
        <f t="shared" si="42"/>
        <v>7.8800000000000009E-2</v>
      </c>
      <c r="T791">
        <f t="shared" si="43"/>
        <v>1.5193886294634761E-3</v>
      </c>
      <c r="U791">
        <f t="shared" ref="U791:U854" si="44">T791</f>
        <v>1.5193886294634761E-3</v>
      </c>
    </row>
    <row r="792" spans="19:21">
      <c r="S792">
        <f t="shared" si="42"/>
        <v>7.9000000000000015E-2</v>
      </c>
      <c r="T792">
        <f t="shared" si="43"/>
        <v>1.4362819600866913E-3</v>
      </c>
      <c r="U792">
        <f t="shared" si="44"/>
        <v>1.4362819600866913E-3</v>
      </c>
    </row>
    <row r="793" spans="19:21">
      <c r="S793">
        <f t="shared" si="42"/>
        <v>7.920000000000002E-2</v>
      </c>
      <c r="T793">
        <f t="shared" si="43"/>
        <v>1.3575007826032951E-3</v>
      </c>
      <c r="U793">
        <f t="shared" si="44"/>
        <v>1.3575007826032951E-3</v>
      </c>
    </row>
    <row r="794" spans="19:21">
      <c r="S794">
        <f t="shared" si="42"/>
        <v>7.9400000000000026E-2</v>
      </c>
      <c r="T794">
        <f t="shared" si="43"/>
        <v>1.282832697036758E-3</v>
      </c>
      <c r="U794">
        <f t="shared" si="44"/>
        <v>1.282832697036758E-3</v>
      </c>
    </row>
    <row r="795" spans="19:21">
      <c r="S795">
        <f t="shared" si="42"/>
        <v>7.9600000000000032E-2</v>
      </c>
      <c r="T795">
        <f t="shared" si="43"/>
        <v>1.2120750235440994E-3</v>
      </c>
      <c r="U795">
        <f t="shared" si="44"/>
        <v>1.2120750235440994E-3</v>
      </c>
    </row>
    <row r="796" spans="19:21">
      <c r="S796">
        <f t="shared" si="42"/>
        <v>7.9800000000000038E-2</v>
      </c>
      <c r="T796">
        <f t="shared" si="43"/>
        <v>1.1450343956446343E-3</v>
      </c>
      <c r="U796">
        <f t="shared" si="44"/>
        <v>1.1450343956446343E-3</v>
      </c>
    </row>
    <row r="797" spans="19:21">
      <c r="S797">
        <f t="shared" si="42"/>
        <v>8.0000000000000043E-2</v>
      </c>
      <c r="T797">
        <f t="shared" si="43"/>
        <v>1.0815263685095705E-3</v>
      </c>
      <c r="U797">
        <f t="shared" si="44"/>
        <v>1.0815263685095705E-3</v>
      </c>
    </row>
    <row r="798" spans="19:21">
      <c r="S798">
        <f t="shared" si="42"/>
        <v>8.0200000000000049E-2</v>
      </c>
      <c r="T798">
        <f t="shared" si="43"/>
        <v>1.0213750418523865E-3</v>
      </c>
      <c r="U798">
        <f t="shared" si="44"/>
        <v>1.0213750418523865E-3</v>
      </c>
    </row>
    <row r="799" spans="19:21">
      <c r="S799">
        <f t="shared" si="42"/>
        <v>8.0400000000000055E-2</v>
      </c>
      <c r="T799">
        <f t="shared" si="43"/>
        <v>9.6441269696918841E-4</v>
      </c>
      <c r="U799">
        <f t="shared" si="44"/>
        <v>9.6441269696918841E-4</v>
      </c>
    </row>
    <row r="800" spans="19:21">
      <c r="S800">
        <f t="shared" si="42"/>
        <v>8.060000000000006E-2</v>
      </c>
      <c r="T800">
        <f t="shared" si="43"/>
        <v>9.1047944748767783E-4</v>
      </c>
      <c r="U800">
        <f t="shared" si="44"/>
        <v>9.1047944748767783E-4</v>
      </c>
    </row>
    <row r="801" spans="19:21">
      <c r="S801">
        <f t="shared" si="42"/>
        <v>8.0800000000000066E-2</v>
      </c>
      <c r="T801">
        <f t="shared" si="43"/>
        <v>8.5942290339259151E-4</v>
      </c>
      <c r="U801">
        <f t="shared" si="44"/>
        <v>8.5942290339259151E-4</v>
      </c>
    </row>
    <row r="802" spans="19:21">
      <c r="S802">
        <f t="shared" si="42"/>
        <v>8.1000000000000072E-2</v>
      </c>
      <c r="T802">
        <f t="shared" si="43"/>
        <v>8.1109784790509487E-4</v>
      </c>
      <c r="U802">
        <f t="shared" si="44"/>
        <v>8.1109784790509487E-4</v>
      </c>
    </row>
    <row r="803" spans="19:21">
      <c r="S803">
        <f t="shared" si="42"/>
        <v>8.1200000000000078E-2</v>
      </c>
      <c r="T803">
        <f t="shared" si="43"/>
        <v>7.6536592680284427E-4</v>
      </c>
      <c r="U803">
        <f t="shared" si="44"/>
        <v>7.6536592680284427E-4</v>
      </c>
    </row>
    <row r="804" spans="19:21">
      <c r="S804">
        <f t="shared" si="42"/>
        <v>8.1400000000000083E-2</v>
      </c>
      <c r="T804">
        <f t="shared" si="43"/>
        <v>7.2209534977693427E-4</v>
      </c>
      <c r="U804">
        <f t="shared" si="44"/>
        <v>7.2209534977693427E-4</v>
      </c>
    </row>
    <row r="805" spans="19:21">
      <c r="S805">
        <f t="shared" si="42"/>
        <v>8.1600000000000089E-2</v>
      </c>
      <c r="T805">
        <f t="shared" si="43"/>
        <v>6.8116060343135056E-4</v>
      </c>
      <c r="U805">
        <f t="shared" si="44"/>
        <v>6.8116060343135056E-4</v>
      </c>
    </row>
    <row r="806" spans="19:21">
      <c r="S806">
        <f t="shared" si="42"/>
        <v>8.1800000000000095E-2</v>
      </c>
      <c r="T806">
        <f t="shared" si="43"/>
        <v>6.4244217553985892E-4</v>
      </c>
      <c r="U806">
        <f t="shared" si="44"/>
        <v>6.4244217553985892E-4</v>
      </c>
    </row>
    <row r="807" spans="19:21">
      <c r="S807">
        <f t="shared" si="42"/>
        <v>8.2000000000000101E-2</v>
      </c>
      <c r="T807">
        <f t="shared" si="43"/>
        <v>6.0582629018462021E-4</v>
      </c>
      <c r="U807">
        <f t="shared" si="44"/>
        <v>6.0582629018462021E-4</v>
      </c>
    </row>
    <row r="808" spans="19:21">
      <c r="S808">
        <f t="shared" si="42"/>
        <v>8.2200000000000106E-2</v>
      </c>
      <c r="T808">
        <f t="shared" si="43"/>
        <v>5.7120465341010463E-4</v>
      </c>
      <c r="U808">
        <f t="shared" si="44"/>
        <v>5.7120465341010463E-4</v>
      </c>
    </row>
    <row r="809" spans="19:21">
      <c r="S809">
        <f t="shared" si="42"/>
        <v>8.2400000000000112E-2</v>
      </c>
      <c r="T809">
        <f t="shared" si="43"/>
        <v>5.3847420903499845E-4</v>
      </c>
      <c r="U809">
        <f t="shared" si="44"/>
        <v>5.3847420903499845E-4</v>
      </c>
    </row>
    <row r="810" spans="19:21">
      <c r="S810">
        <f t="shared" si="42"/>
        <v>8.2600000000000118E-2</v>
      </c>
      <c r="T810">
        <f t="shared" si="43"/>
        <v>5.0753690427405229E-4</v>
      </c>
      <c r="U810">
        <f t="shared" si="44"/>
        <v>5.0753690427405229E-4</v>
      </c>
    </row>
    <row r="811" spans="19:21">
      <c r="S811">
        <f t="shared" si="42"/>
        <v>8.2800000000000124E-2</v>
      </c>
      <c r="T811">
        <f t="shared" si="43"/>
        <v>4.7829946483075479E-4</v>
      </c>
      <c r="U811">
        <f t="shared" si="44"/>
        <v>4.7829946483075479E-4</v>
      </c>
    </row>
    <row r="812" spans="19:21">
      <c r="S812">
        <f t="shared" si="42"/>
        <v>8.3000000000000129E-2</v>
      </c>
      <c r="T812">
        <f t="shared" si="43"/>
        <v>4.5067317913075191E-4</v>
      </c>
      <c r="U812">
        <f t="shared" si="44"/>
        <v>4.5067317913075191E-4</v>
      </c>
    </row>
    <row r="813" spans="19:21">
      <c r="S813">
        <f t="shared" si="42"/>
        <v>8.3200000000000135E-2</v>
      </c>
      <c r="T813">
        <f t="shared" si="43"/>
        <v>4.2457369137474682E-4</v>
      </c>
      <c r="U813">
        <f t="shared" si="44"/>
        <v>4.2457369137474682E-4</v>
      </c>
    </row>
    <row r="814" spans="19:21">
      <c r="S814">
        <f t="shared" si="42"/>
        <v>8.3400000000000141E-2</v>
      </c>
      <c r="T814">
        <f t="shared" si="43"/>
        <v>3.9992080309840224E-4</v>
      </c>
      <c r="U814">
        <f t="shared" si="44"/>
        <v>3.9992080309840224E-4</v>
      </c>
    </row>
    <row r="815" spans="19:21">
      <c r="S815">
        <f t="shared" si="42"/>
        <v>8.3600000000000146E-2</v>
      </c>
      <c r="T815">
        <f t="shared" si="43"/>
        <v>3.7663828293539993E-4</v>
      </c>
      <c r="U815">
        <f t="shared" si="44"/>
        <v>3.7663828293539993E-4</v>
      </c>
    </row>
    <row r="816" spans="19:21">
      <c r="S816">
        <f t="shared" si="42"/>
        <v>8.3800000000000152E-2</v>
      </c>
      <c r="T816">
        <f t="shared" si="43"/>
        <v>3.5465368428835522E-4</v>
      </c>
      <c r="U816">
        <f t="shared" si="44"/>
        <v>3.5465368428835522E-4</v>
      </c>
    </row>
    <row r="817" spans="19:21">
      <c r="S817">
        <f t="shared" si="42"/>
        <v>8.4000000000000158E-2</v>
      </c>
      <c r="T817">
        <f t="shared" si="43"/>
        <v>3.3389817062065536E-4</v>
      </c>
      <c r="U817">
        <f t="shared" si="44"/>
        <v>3.3389817062065536E-4</v>
      </c>
    </row>
    <row r="818" spans="19:21">
      <c r="S818">
        <f t="shared" si="42"/>
        <v>8.4200000000000164E-2</v>
      </c>
      <c r="T818">
        <f t="shared" si="43"/>
        <v>3.1430634809063919E-4</v>
      </c>
      <c r="U818">
        <f t="shared" si="44"/>
        <v>3.1430634809063919E-4</v>
      </c>
    </row>
    <row r="819" spans="19:21">
      <c r="S819">
        <f t="shared" si="42"/>
        <v>8.4400000000000169E-2</v>
      </c>
      <c r="T819">
        <f t="shared" si="43"/>
        <v>2.9581610525761611E-4</v>
      </c>
      <c r="U819">
        <f t="shared" si="44"/>
        <v>2.9581610525761611E-4</v>
      </c>
    </row>
    <row r="820" spans="19:21">
      <c r="S820">
        <f t="shared" si="42"/>
        <v>8.4600000000000175E-2</v>
      </c>
      <c r="T820">
        <f t="shared" si="43"/>
        <v>2.7836845959728029E-4</v>
      </c>
      <c r="U820">
        <f t="shared" si="44"/>
        <v>2.7836845959728029E-4</v>
      </c>
    </row>
    <row r="821" spans="19:21">
      <c r="S821">
        <f t="shared" si="42"/>
        <v>8.4800000000000181E-2</v>
      </c>
      <c r="T821">
        <f t="shared" si="43"/>
        <v>2.6190741057193661E-4</v>
      </c>
      <c r="U821">
        <f t="shared" si="44"/>
        <v>2.6190741057193661E-4</v>
      </c>
    </row>
    <row r="822" spans="19:21">
      <c r="S822">
        <f t="shared" si="42"/>
        <v>8.5000000000000187E-2</v>
      </c>
      <c r="T822">
        <f t="shared" si="43"/>
        <v>2.4637979900869674E-4</v>
      </c>
      <c r="U822">
        <f t="shared" si="44"/>
        <v>2.4637979900869674E-4</v>
      </c>
    </row>
    <row r="823" spans="19:21">
      <c r="S823">
        <f t="shared" si="42"/>
        <v>8.5200000000000192E-2</v>
      </c>
      <c r="T823">
        <f t="shared" si="43"/>
        <v>2.3173517254638197E-4</v>
      </c>
      <c r="U823">
        <f t="shared" si="44"/>
        <v>2.3173517254638197E-4</v>
      </c>
    </row>
    <row r="824" spans="19:21">
      <c r="S824">
        <f t="shared" si="42"/>
        <v>8.5400000000000198E-2</v>
      </c>
      <c r="T824">
        <f t="shared" si="43"/>
        <v>2.1792565691933951E-4</v>
      </c>
      <c r="U824">
        <f t="shared" si="44"/>
        <v>2.1792565691933951E-4</v>
      </c>
    </row>
    <row r="825" spans="19:21">
      <c r="S825">
        <f t="shared" si="42"/>
        <v>8.5600000000000204E-2</v>
      </c>
      <c r="T825">
        <f t="shared" si="43"/>
        <v>2.0490583285363132E-4</v>
      </c>
      <c r="U825">
        <f t="shared" si="44"/>
        <v>2.0490583285363132E-4</v>
      </c>
    </row>
    <row r="826" spans="19:21">
      <c r="S826">
        <f t="shared" si="42"/>
        <v>8.5800000000000209E-2</v>
      </c>
      <c r="T826">
        <f t="shared" si="43"/>
        <v>1.9263261835825762E-4</v>
      </c>
      <c r="U826">
        <f t="shared" si="44"/>
        <v>1.9263261835825762E-4</v>
      </c>
    </row>
    <row r="827" spans="19:21">
      <c r="S827">
        <f t="shared" si="42"/>
        <v>8.6000000000000215E-2</v>
      </c>
      <c r="T827">
        <f t="shared" si="43"/>
        <v>1.8106515620101493E-4</v>
      </c>
      <c r="U827">
        <f t="shared" si="44"/>
        <v>1.8106515620101493E-4</v>
      </c>
    </row>
    <row r="828" spans="19:21">
      <c r="S828">
        <f t="shared" si="42"/>
        <v>8.6200000000000221E-2</v>
      </c>
      <c r="T828">
        <f t="shared" si="43"/>
        <v>1.7016470636547533E-4</v>
      </c>
      <c r="U828">
        <f t="shared" si="44"/>
        <v>1.7016470636547533E-4</v>
      </c>
    </row>
    <row r="829" spans="19:21">
      <c r="S829">
        <f t="shared" si="42"/>
        <v>8.6400000000000227E-2</v>
      </c>
      <c r="T829">
        <f t="shared" si="43"/>
        <v>1.5989454329223298E-4</v>
      </c>
      <c r="U829">
        <f t="shared" si="44"/>
        <v>1.5989454329223298E-4</v>
      </c>
    </row>
    <row r="830" spans="19:21">
      <c r="S830">
        <f t="shared" si="42"/>
        <v>8.6600000000000232E-2</v>
      </c>
      <c r="T830">
        <f t="shared" si="43"/>
        <v>1.5021985771412481E-4</v>
      </c>
      <c r="U830">
        <f t="shared" si="44"/>
        <v>1.5021985771412481E-4</v>
      </c>
    </row>
    <row r="831" spans="19:21">
      <c r="S831">
        <f t="shared" si="42"/>
        <v>8.6800000000000238E-2</v>
      </c>
      <c r="T831">
        <f t="shared" si="43"/>
        <v>1.4110766290149597E-4</v>
      </c>
      <c r="U831">
        <f t="shared" si="44"/>
        <v>1.4110766290149597E-4</v>
      </c>
    </row>
    <row r="832" spans="19:21">
      <c r="S832">
        <f t="shared" si="42"/>
        <v>8.7000000000000244E-2</v>
      </c>
      <c r="T832">
        <f t="shared" si="43"/>
        <v>1.3252670513982893E-4</v>
      </c>
      <c r="U832">
        <f t="shared" si="44"/>
        <v>1.3252670513982893E-4</v>
      </c>
    </row>
    <row r="833" spans="19:21">
      <c r="S833">
        <f t="shared" si="42"/>
        <v>8.720000000000025E-2</v>
      </c>
      <c r="T833">
        <f t="shared" si="43"/>
        <v>1.2444737826811534E-4</v>
      </c>
      <c r="U833">
        <f t="shared" si="44"/>
        <v>1.2444737826811534E-4</v>
      </c>
    </row>
    <row r="834" spans="19:21">
      <c r="S834">
        <f t="shared" si="42"/>
        <v>8.7400000000000255E-2</v>
      </c>
      <c r="T834">
        <f t="shared" si="43"/>
        <v>1.1684164211230051E-4</v>
      </c>
      <c r="U834">
        <f t="shared" si="44"/>
        <v>1.1684164211230051E-4</v>
      </c>
    </row>
    <row r="835" spans="19:21">
      <c r="S835">
        <f t="shared" si="42"/>
        <v>8.7600000000000261E-2</v>
      </c>
      <c r="T835">
        <f t="shared" si="43"/>
        <v>1.0968294465387923E-4</v>
      </c>
      <c r="U835">
        <f t="shared" si="44"/>
        <v>1.0968294465387923E-4</v>
      </c>
    </row>
    <row r="836" spans="19:21">
      <c r="S836">
        <f t="shared" ref="S836:S884" si="45">S835+0.0002</f>
        <v>8.7800000000000267E-2</v>
      </c>
      <c r="T836">
        <f t="shared" si="43"/>
        <v>1.0294614777936715E-4</v>
      </c>
      <c r="U836">
        <f t="shared" si="44"/>
        <v>1.0294614777936715E-4</v>
      </c>
    </row>
    <row r="837" spans="19:21">
      <c r="S837">
        <f t="shared" si="45"/>
        <v>8.8000000000000272E-2</v>
      </c>
      <c r="T837">
        <f t="shared" si="43"/>
        <v>9.660745646183894E-5</v>
      </c>
      <c r="U837">
        <f t="shared" si="44"/>
        <v>9.660745646183894E-5</v>
      </c>
    </row>
    <row r="838" spans="19:21">
      <c r="S838">
        <f t="shared" si="45"/>
        <v>8.8200000000000278E-2</v>
      </c>
      <c r="T838">
        <f t="shared" si="43"/>
        <v>9.0644351231056238E-5</v>
      </c>
      <c r="U838">
        <f t="shared" si="44"/>
        <v>9.0644351231056238E-5</v>
      </c>
    </row>
    <row r="839" spans="19:21">
      <c r="S839">
        <f t="shared" si="45"/>
        <v>8.8400000000000284E-2</v>
      </c>
      <c r="T839">
        <f t="shared" si="43"/>
        <v>8.503552379389037E-5</v>
      </c>
      <c r="U839">
        <f t="shared" si="44"/>
        <v>8.503552379389037E-5</v>
      </c>
    </row>
    <row r="840" spans="19:21">
      <c r="S840">
        <f t="shared" si="45"/>
        <v>8.860000000000029E-2</v>
      </c>
      <c r="T840">
        <f t="shared" si="43"/>
        <v>7.9760815671785603E-5</v>
      </c>
      <c r="U840">
        <f t="shared" si="44"/>
        <v>7.9760815671785603E-5</v>
      </c>
    </row>
    <row r="841" spans="19:21">
      <c r="S841">
        <f t="shared" si="45"/>
        <v>8.8800000000000295E-2</v>
      </c>
      <c r="T841">
        <f t="shared" si="43"/>
        <v>7.4801159726898731E-5</v>
      </c>
      <c r="U841">
        <f t="shared" si="44"/>
        <v>7.4801159726898731E-5</v>
      </c>
    </row>
    <row r="842" spans="19:21">
      <c r="S842">
        <f t="shared" si="45"/>
        <v>8.9000000000000301E-2</v>
      </c>
      <c r="T842">
        <f t="shared" si="43"/>
        <v>7.0138524453314E-5</v>
      </c>
      <c r="U842">
        <f t="shared" si="44"/>
        <v>7.0138524453314E-5</v>
      </c>
    </row>
    <row r="843" spans="19:21">
      <c r="S843">
        <f t="shared" si="45"/>
        <v>8.9200000000000307E-2</v>
      </c>
      <c r="T843">
        <f t="shared" si="43"/>
        <v>6.5755860914342131E-5</v>
      </c>
      <c r="U843">
        <f t="shared" si="44"/>
        <v>6.5755860914342131E-5</v>
      </c>
    </row>
    <row r="844" spans="19:21">
      <c r="S844">
        <f t="shared" si="45"/>
        <v>8.9400000000000313E-2</v>
      </c>
      <c r="T844">
        <f t="shared" si="43"/>
        <v>6.1637052211393486E-5</v>
      </c>
      <c r="U844">
        <f t="shared" si="44"/>
        <v>6.1637052211393486E-5</v>
      </c>
    </row>
    <row r="845" spans="19:21">
      <c r="S845">
        <f t="shared" si="45"/>
        <v>8.9600000000000318E-2</v>
      </c>
      <c r="T845">
        <f t="shared" si="43"/>
        <v>5.7766865374260974E-5</v>
      </c>
      <c r="U845">
        <f t="shared" si="44"/>
        <v>5.7766865374260974E-5</v>
      </c>
    </row>
    <row r="846" spans="19:21">
      <c r="S846">
        <f t="shared" si="45"/>
        <v>8.9800000000000324E-2</v>
      </c>
      <c r="T846">
        <f t="shared" si="43"/>
        <v>5.4130905566860158E-5</v>
      </c>
      <c r="U846">
        <f t="shared" si="44"/>
        <v>5.4130905566860158E-5</v>
      </c>
    </row>
    <row r="847" spans="19:21">
      <c r="S847">
        <f t="shared" si="45"/>
        <v>9.000000000000033E-2</v>
      </c>
      <c r="T847">
        <f t="shared" si="43"/>
        <v>5.0715572506554999E-5</v>
      </c>
      <c r="U847">
        <f t="shared" si="44"/>
        <v>5.0715572506554999E-5</v>
      </c>
    </row>
    <row r="848" spans="19:21">
      <c r="S848">
        <f t="shared" si="45"/>
        <v>9.0200000000000335E-2</v>
      </c>
      <c r="T848">
        <f t="shared" si="43"/>
        <v>4.7508018999156909E-5</v>
      </c>
      <c r="U848">
        <f t="shared" si="44"/>
        <v>4.7508018999156909E-5</v>
      </c>
    </row>
    <row r="849" spans="19:21">
      <c r="S849">
        <f t="shared" si="45"/>
        <v>9.0400000000000341E-2</v>
      </c>
      <c r="T849">
        <f t="shared" si="43"/>
        <v>4.4496111495505756E-5</v>
      </c>
      <c r="U849">
        <f t="shared" si="44"/>
        <v>4.4496111495505756E-5</v>
      </c>
    </row>
    <row r="850" spans="19:21">
      <c r="S850">
        <f t="shared" si="45"/>
        <v>9.0600000000000347E-2</v>
      </c>
      <c r="T850">
        <f t="shared" si="43"/>
        <v>4.1668392579258159E-5</v>
      </c>
      <c r="U850">
        <f t="shared" si="44"/>
        <v>4.1668392579258159E-5</v>
      </c>
    </row>
    <row r="851" spans="19:21">
      <c r="S851">
        <f t="shared" si="45"/>
        <v>9.0800000000000353E-2</v>
      </c>
      <c r="T851">
        <f t="shared" si="43"/>
        <v>3.9014045299087279E-5</v>
      </c>
      <c r="U851">
        <f t="shared" si="44"/>
        <v>3.9014045299087279E-5</v>
      </c>
    </row>
    <row r="852" spans="19:21">
      <c r="S852">
        <f t="shared" si="45"/>
        <v>9.1000000000000358E-2</v>
      </c>
      <c r="T852">
        <f t="shared" ref="T852:T884" si="46">_xlfn.NORM.DIST(S852,$K$9,$M$13,FALSE)</f>
        <v>3.6522859261968639E-5</v>
      </c>
      <c r="U852">
        <f t="shared" si="44"/>
        <v>3.6522859261968639E-5</v>
      </c>
    </row>
    <row r="853" spans="19:21">
      <c r="S853">
        <f t="shared" si="45"/>
        <v>9.1200000000000364E-2</v>
      </c>
      <c r="T853">
        <f t="shared" si="46"/>
        <v>3.4185198407582144E-5</v>
      </c>
      <c r="U853">
        <f t="shared" si="44"/>
        <v>3.4185198407582144E-5</v>
      </c>
    </row>
    <row r="854" spans="19:21">
      <c r="S854">
        <f t="shared" si="45"/>
        <v>9.140000000000037E-2</v>
      </c>
      <c r="T854">
        <f t="shared" si="46"/>
        <v>3.1991970387097126E-5</v>
      </c>
      <c r="U854">
        <f t="shared" si="44"/>
        <v>3.1991970387097126E-5</v>
      </c>
    </row>
    <row r="855" spans="19:21">
      <c r="S855">
        <f t="shared" si="45"/>
        <v>9.1600000000000376E-2</v>
      </c>
      <c r="T855">
        <f t="shared" si="46"/>
        <v>2.993459747274172E-5</v>
      </c>
      <c r="U855">
        <f t="shared" ref="U855:U884" si="47">T855</f>
        <v>2.993459747274172E-5</v>
      </c>
    </row>
    <row r="856" spans="19:21">
      <c r="S856">
        <f t="shared" si="45"/>
        <v>9.1800000000000381E-2</v>
      </c>
      <c r="T856">
        <f t="shared" si="46"/>
        <v>2.8004988927578328E-5</v>
      </c>
      <c r="U856">
        <f t="shared" si="47"/>
        <v>2.8004988927578328E-5</v>
      </c>
    </row>
    <row r="857" spans="19:21">
      <c r="S857">
        <f t="shared" si="45"/>
        <v>9.2000000000000387E-2</v>
      </c>
      <c r="T857">
        <f t="shared" si="46"/>
        <v>2.6195514767824289E-5</v>
      </c>
      <c r="U857">
        <f t="shared" si="47"/>
        <v>2.6195514767824289E-5</v>
      </c>
    </row>
    <row r="858" spans="19:21">
      <c r="S858">
        <f t="shared" si="45"/>
        <v>9.2200000000000393E-2</v>
      </c>
      <c r="T858">
        <f t="shared" si="46"/>
        <v>2.4498980852878016E-5</v>
      </c>
      <c r="U858">
        <f t="shared" si="47"/>
        <v>2.4498980852878016E-5</v>
      </c>
    </row>
    <row r="859" spans="19:21">
      <c r="S859">
        <f t="shared" si="45"/>
        <v>9.2400000000000398E-2</v>
      </c>
      <c r="T859">
        <f t="shared" si="46"/>
        <v>2.2908605240920063E-5</v>
      </c>
      <c r="U859">
        <f t="shared" si="47"/>
        <v>2.2908605240920063E-5</v>
      </c>
    </row>
    <row r="860" spans="19:21">
      <c r="S860">
        <f t="shared" si="45"/>
        <v>9.2600000000000404E-2</v>
      </c>
      <c r="T860">
        <f t="shared" si="46"/>
        <v>2.1417995750582986E-5</v>
      </c>
      <c r="U860">
        <f t="shared" si="47"/>
        <v>2.1417995750582986E-5</v>
      </c>
    </row>
    <row r="861" spans="19:21">
      <c r="S861">
        <f t="shared" si="45"/>
        <v>9.280000000000041E-2</v>
      </c>
      <c r="T861">
        <f t="shared" si="46"/>
        <v>2.0021128671706333E-5</v>
      </c>
      <c r="U861">
        <f t="shared" si="47"/>
        <v>2.0021128671706333E-5</v>
      </c>
    </row>
    <row r="862" spans="19:21">
      <c r="S862">
        <f t="shared" si="45"/>
        <v>9.3000000000000416E-2</v>
      </c>
      <c r="T862">
        <f t="shared" si="46"/>
        <v>1.8712328570626144E-5</v>
      </c>
      <c r="U862">
        <f t="shared" si="47"/>
        <v>1.8712328570626144E-5</v>
      </c>
    </row>
    <row r="863" spans="19:21">
      <c r="S863">
        <f t="shared" si="45"/>
        <v>9.3200000000000421E-2</v>
      </c>
      <c r="T863">
        <f t="shared" si="46"/>
        <v>1.7486249137791508E-5</v>
      </c>
      <c r="U863">
        <f t="shared" si="47"/>
        <v>1.7486249137791508E-5</v>
      </c>
    </row>
    <row r="864" spans="19:21">
      <c r="S864">
        <f t="shared" si="45"/>
        <v>9.3400000000000427E-2</v>
      </c>
      <c r="T864">
        <f t="shared" si="46"/>
        <v>1.6337855027757702E-5</v>
      </c>
      <c r="U864">
        <f t="shared" si="47"/>
        <v>1.6337855027757702E-5</v>
      </c>
    </row>
    <row r="865" spans="19:21">
      <c r="S865">
        <f t="shared" si="45"/>
        <v>9.3600000000000433E-2</v>
      </c>
      <c r="T865">
        <f t="shared" si="46"/>
        <v>1.5262404643775105E-5</v>
      </c>
      <c r="U865">
        <f t="shared" si="47"/>
        <v>1.5262404643775105E-5</v>
      </c>
    </row>
    <row r="866" spans="19:21">
      <c r="S866">
        <f t="shared" si="45"/>
        <v>9.3800000000000439E-2</v>
      </c>
      <c r="T866">
        <f t="shared" si="46"/>
        <v>1.4255433821286413E-5</v>
      </c>
      <c r="U866">
        <f t="shared" si="47"/>
        <v>1.4255433821286413E-5</v>
      </c>
    </row>
    <row r="867" spans="19:21">
      <c r="S867">
        <f t="shared" si="45"/>
        <v>9.4000000000000444E-2</v>
      </c>
      <c r="T867">
        <f t="shared" si="46"/>
        <v>1.3312740366651321E-5</v>
      </c>
      <c r="U867">
        <f t="shared" si="47"/>
        <v>1.3312740366651321E-5</v>
      </c>
    </row>
    <row r="868" spans="19:21">
      <c r="S868">
        <f t="shared" si="45"/>
        <v>9.420000000000045E-2</v>
      </c>
      <c r="T868">
        <f t="shared" si="46"/>
        <v>1.2430369409353123E-5</v>
      </c>
      <c r="U868">
        <f t="shared" si="47"/>
        <v>1.2430369409353123E-5</v>
      </c>
    </row>
    <row r="869" spans="19:21">
      <c r="S869">
        <f t="shared" si="45"/>
        <v>9.4400000000000456E-2</v>
      </c>
      <c r="T869">
        <f t="shared" si="46"/>
        <v>1.1604599527798541E-5</v>
      </c>
      <c r="U869">
        <f t="shared" si="47"/>
        <v>1.1604599527798541E-5</v>
      </c>
    </row>
    <row r="870" spans="19:21">
      <c r="S870">
        <f t="shared" si="45"/>
        <v>9.4600000000000461E-2</v>
      </c>
      <c r="T870">
        <f t="shared" si="46"/>
        <v>1.0831929610608677E-5</v>
      </c>
      <c r="U870">
        <f t="shared" si="47"/>
        <v>1.0831929610608677E-5</v>
      </c>
    </row>
    <row r="871" spans="19:21">
      <c r="S871">
        <f t="shared" si="45"/>
        <v>9.4800000000000467E-2</v>
      </c>
      <c r="T871">
        <f t="shared" si="46"/>
        <v>1.0109066417013425E-5</v>
      </c>
      <c r="U871">
        <f t="shared" si="47"/>
        <v>1.0109066417013425E-5</v>
      </c>
    </row>
    <row r="872" spans="19:21">
      <c r="S872">
        <f t="shared" si="45"/>
        <v>9.5000000000000473E-2</v>
      </c>
      <c r="T872">
        <f t="shared" si="46"/>
        <v>9.432912801609093E-6</v>
      </c>
      <c r="U872">
        <f t="shared" si="47"/>
        <v>9.432912801609093E-6</v>
      </c>
    </row>
    <row r="873" spans="19:21">
      <c r="S873">
        <f t="shared" si="45"/>
        <v>9.5200000000000479E-2</v>
      </c>
      <c r="T873">
        <f t="shared" si="46"/>
        <v>8.800556570321088E-6</v>
      </c>
      <c r="U873">
        <f t="shared" si="47"/>
        <v>8.800556570321088E-6</v>
      </c>
    </row>
    <row r="874" spans="19:21">
      <c r="S874">
        <f t="shared" si="45"/>
        <v>9.5400000000000484E-2</v>
      </c>
      <c r="T874">
        <f t="shared" si="46"/>
        <v>8.2092599359296961E-6</v>
      </c>
      <c r="U874">
        <f t="shared" si="47"/>
        <v>8.2092599359296961E-6</v>
      </c>
    </row>
    <row r="875" spans="19:21">
      <c r="S875">
        <f t="shared" si="45"/>
        <v>9.560000000000049E-2</v>
      </c>
      <c r="T875">
        <f t="shared" si="46"/>
        <v>7.6564495429747846E-6</v>
      </c>
      <c r="U875">
        <f t="shared" si="47"/>
        <v>7.6564495429747846E-6</v>
      </c>
    </row>
    <row r="876" spans="19:21">
      <c r="S876">
        <f t="shared" si="45"/>
        <v>9.5800000000000496E-2</v>
      </c>
      <c r="T876">
        <f t="shared" si="46"/>
        <v>7.1397070332505845E-6</v>
      </c>
      <c r="U876">
        <f t="shared" si="47"/>
        <v>7.1397070332505845E-6</v>
      </c>
    </row>
    <row r="877" spans="19:21">
      <c r="S877">
        <f t="shared" si="45"/>
        <v>9.6000000000000502E-2</v>
      </c>
      <c r="T877">
        <f t="shared" si="46"/>
        <v>6.6567601244409604E-6</v>
      </c>
      <c r="U877">
        <f t="shared" si="47"/>
        <v>6.6567601244409604E-6</v>
      </c>
    </row>
    <row r="878" spans="19:21">
      <c r="S878">
        <f t="shared" si="45"/>
        <v>9.6200000000000507E-2</v>
      </c>
      <c r="T878">
        <f t="shared" si="46"/>
        <v>6.2054741757293015E-6</v>
      </c>
      <c r="U878">
        <f t="shared" si="47"/>
        <v>6.2054741757293015E-6</v>
      </c>
    </row>
    <row r="879" spans="19:21">
      <c r="S879">
        <f t="shared" si="45"/>
        <v>9.6400000000000513E-2</v>
      </c>
      <c r="T879">
        <f t="shared" si="46"/>
        <v>5.7838442154468696E-6</v>
      </c>
      <c r="U879">
        <f t="shared" si="47"/>
        <v>5.7838442154468696E-6</v>
      </c>
    </row>
    <row r="880" spans="19:21">
      <c r="S880">
        <f t="shared" si="45"/>
        <v>9.6600000000000519E-2</v>
      </c>
      <c r="T880">
        <f t="shared" si="46"/>
        <v>5.3899874070012475E-6</v>
      </c>
      <c r="U880">
        <f t="shared" si="47"/>
        <v>5.3899874070012475E-6</v>
      </c>
    </row>
    <row r="881" spans="19:21">
      <c r="S881">
        <f t="shared" si="45"/>
        <v>9.6800000000000525E-2</v>
      </c>
      <c r="T881">
        <f t="shared" si="46"/>
        <v>5.0221359304552466E-6</v>
      </c>
      <c r="U881">
        <f t="shared" si="47"/>
        <v>5.0221359304552466E-6</v>
      </c>
    </row>
    <row r="882" spans="19:21">
      <c r="S882">
        <f t="shared" si="45"/>
        <v>9.700000000000053E-2</v>
      </c>
      <c r="T882">
        <f t="shared" si="46"/>
        <v>4.6786302582058356E-6</v>
      </c>
      <c r="U882">
        <f t="shared" si="47"/>
        <v>4.6786302582058356E-6</v>
      </c>
    </row>
    <row r="883" spans="19:21">
      <c r="S883">
        <f t="shared" si="45"/>
        <v>9.7200000000000536E-2</v>
      </c>
      <c r="T883">
        <f t="shared" si="46"/>
        <v>4.3579128042475527E-6</v>
      </c>
      <c r="U883">
        <f t="shared" si="47"/>
        <v>4.3579128042475527E-6</v>
      </c>
    </row>
    <row r="884" spans="19:21">
      <c r="S884">
        <f t="shared" si="45"/>
        <v>9.7400000000000542E-2</v>
      </c>
      <c r="T884">
        <f t="shared" si="46"/>
        <v>4.0585219274925283E-6</v>
      </c>
      <c r="U884">
        <f t="shared" si="47"/>
        <v>4.0585219274925283E-6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2020-11-13T16:42:52Z</dcterms:created>
  <dcterms:modified xsi:type="dcterms:W3CDTF">2020-11-14T19:37:41Z</dcterms:modified>
</cp:coreProperties>
</file>