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60" yWindow="1140" windowWidth="23120" windowHeight="123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3" i="1"/>
  <c r="D36"/>
  <c r="C36"/>
  <c r="B36"/>
  <c r="D35"/>
  <c r="C35"/>
  <c r="B35"/>
  <c r="D34"/>
  <c r="C34"/>
  <c r="B34"/>
  <c r="D31"/>
  <c r="C25"/>
  <c r="B25"/>
  <c r="E17"/>
  <c r="B15"/>
  <c r="B14"/>
  <c r="C11"/>
  <c r="C4"/>
  <c r="B4"/>
</calcChain>
</file>

<file path=xl/sharedStrings.xml><?xml version="1.0" encoding="utf-8"?>
<sst xmlns="http://schemas.openxmlformats.org/spreadsheetml/2006/main" count="34" uniqueCount="30">
  <si>
    <t xml:space="preserve">       perfectly correlated.  Sometimes, when one goes up the other goes down.  This reduces portfolio variance relative</t>
    <phoneticPr fontId="2" type="noConversion"/>
  </si>
  <si>
    <t xml:space="preserve">       to the variances of the 2 stocks in isolation.</t>
    <phoneticPr fontId="2" type="noConversion"/>
  </si>
  <si>
    <t>ABC</t>
    <phoneticPr fontId="2" type="noConversion"/>
  </si>
  <si>
    <t>XYZ</t>
    <phoneticPr fontId="2" type="noConversion"/>
  </si>
  <si>
    <t xml:space="preserve">Expected monthly portfolio return: </t>
    <phoneticPr fontId="2" type="noConversion"/>
  </si>
  <si>
    <t xml:space="preserve">  This is not affected by the covariation between the 2 stocks.</t>
    <phoneticPr fontId="2" type="noConversion"/>
  </si>
  <si>
    <t>Correlation</t>
    <phoneticPr fontId="2" type="noConversion"/>
  </si>
  <si>
    <t>Covariance</t>
    <phoneticPr fontId="2" type="noConversion"/>
  </si>
  <si>
    <t>Portfolio Var</t>
    <phoneticPr fontId="2" type="noConversion"/>
  </si>
  <si>
    <t>Portfolio Std Dev</t>
    <phoneticPr fontId="2" type="noConversion"/>
  </si>
  <si>
    <t xml:space="preserve">  Things to note:</t>
    <phoneticPr fontId="2" type="noConversion"/>
  </si>
  <si>
    <t>In this case because the stocks have the same variance, the covariance between them also equals this variance.</t>
    <phoneticPr fontId="2" type="noConversion"/>
  </si>
  <si>
    <t>There are no diversification gains when the 2 stocks are perfectly correlated (since they are not really distinct).</t>
    <phoneticPr fontId="2" type="noConversion"/>
  </si>
  <si>
    <t>Note that the effect of a change in the correlation has a proportional effect on the variance  -- but not the standard deviation.</t>
    <phoneticPr fontId="2" type="noConversion"/>
  </si>
  <si>
    <t>AMAT</t>
    <phoneticPr fontId="2" type="noConversion"/>
  </si>
  <si>
    <t>XLNX</t>
    <phoneticPr fontId="2" type="noConversion"/>
  </si>
  <si>
    <t>Mn</t>
    <phoneticPr fontId="2" type="noConversion"/>
  </si>
  <si>
    <t>Var</t>
    <phoneticPr fontId="2" type="noConversion"/>
  </si>
  <si>
    <t>Std Dev</t>
    <phoneticPr fontId="2" type="noConversion"/>
  </si>
  <si>
    <t>cov(AMAT,XLNX):</t>
    <phoneticPr fontId="2" type="noConversion"/>
  </si>
  <si>
    <t>corr(AMAT,XLNX):</t>
    <phoneticPr fontId="2" type="noConversion"/>
  </si>
  <si>
    <t>The covariance is the 2-stock equivalent of the variance.  We take the product of the deviation of each stock from its mean each month.  The average of these products is the covariance.</t>
    <phoneticPr fontId="2" type="noConversion"/>
  </si>
  <si>
    <t xml:space="preserve">  In the spreadsheet format as described in the quiz, we can set up a new column that has the element in Column D times the element in Column H.  The average of these 120 terms is the covariance.</t>
    <phoneticPr fontId="2" type="noConversion"/>
  </si>
  <si>
    <t>weight</t>
    <phoneticPr fontId="2" type="noConversion"/>
  </si>
  <si>
    <t>Portfolio E( r):</t>
    <phoneticPr fontId="2" type="noConversion"/>
  </si>
  <si>
    <t>Portfolio Var( r):</t>
    <phoneticPr fontId="2" type="noConversion"/>
  </si>
  <si>
    <t>Portfolio std dev:</t>
    <phoneticPr fontId="2" type="noConversion"/>
  </si>
  <si>
    <t>Simple portfolio weighted average of 2 std devs:</t>
    <phoneticPr fontId="2" type="noConversion"/>
  </si>
  <si>
    <t xml:space="preserve">  The portfolio's standard deviation is lower than this.</t>
    <phoneticPr fontId="2" type="noConversion"/>
  </si>
  <si>
    <t xml:space="preserve">   This is because of diversification benefits.  Even though the 2 stocks are positively correlated, they are much less than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</si>
</sst>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37"/>
  <sheetViews>
    <sheetView tabSelected="1" workbookViewId="0">
      <selection activeCell="B15" sqref="B15"/>
    </sheetView>
  </sheetViews>
  <sheetFormatPr baseColWidth="10" defaultRowHeight="13"/>
  <cols>
    <col min="1" max="1" width="13.42578125" customWidth="1"/>
  </cols>
  <sheetData>
    <row r="1" spans="1:3">
      <c r="B1" t="s">
        <v>14</v>
      </c>
      <c r="C1" t="s">
        <v>15</v>
      </c>
    </row>
    <row r="2" spans="1:3">
      <c r="A2" t="s">
        <v>16</v>
      </c>
      <c r="B2">
        <v>8.5000000000000006E-3</v>
      </c>
      <c r="C2">
        <v>1.0999999999999999E-2</v>
      </c>
    </row>
    <row r="3" spans="1:3">
      <c r="A3" t="s">
        <v>17</v>
      </c>
      <c r="B3">
        <v>1.7000000000000001E-2</v>
      </c>
      <c r="C3">
        <v>2.1999999999999999E-2</v>
      </c>
    </row>
    <row r="4" spans="1:3">
      <c r="A4" t="s">
        <v>18</v>
      </c>
      <c r="B4">
        <f>SQRT(B3)</f>
        <v>0.13038404810405299</v>
      </c>
      <c r="C4">
        <f>SQRT(C3)</f>
        <v>0.14832396974191325</v>
      </c>
    </row>
    <row r="5" spans="1:3">
      <c r="A5" t="s">
        <v>23</v>
      </c>
      <c r="B5">
        <v>0.6</v>
      </c>
      <c r="C5">
        <v>0.4</v>
      </c>
    </row>
    <row r="6" spans="1:3">
      <c r="A6" t="s">
        <v>21</v>
      </c>
    </row>
    <row r="7" spans="1:3">
      <c r="A7" t="s">
        <v>22</v>
      </c>
    </row>
    <row r="10" spans="1:3">
      <c r="A10" t="s">
        <v>19</v>
      </c>
      <c r="C10">
        <v>6.7689999999999998E-3</v>
      </c>
    </row>
    <row r="11" spans="1:3">
      <c r="A11" t="s">
        <v>20</v>
      </c>
      <c r="C11" s="2">
        <f>C10/(B4*C4)</f>
        <v>0.35001665735762844</v>
      </c>
    </row>
    <row r="13" spans="1:3">
      <c r="A13" t="s">
        <v>24</v>
      </c>
      <c r="B13" s="2">
        <f>B5*B2+C5*C2</f>
        <v>9.5000000000000015E-3</v>
      </c>
    </row>
    <row r="14" spans="1:3">
      <c r="A14" t="s">
        <v>25</v>
      </c>
      <c r="B14">
        <f>B5^2*B3+C5^2*C3+2*B5*C5*C10</f>
        <v>1.288912E-2</v>
      </c>
    </row>
    <row r="15" spans="1:3">
      <c r="A15" t="s">
        <v>26</v>
      </c>
      <c r="B15" s="2">
        <f>SQRT(B14)</f>
        <v>0.11353026028332711</v>
      </c>
    </row>
    <row r="17" spans="1:6">
      <c r="A17" t="s">
        <v>27</v>
      </c>
      <c r="E17">
        <f>B4*B5+C4*C5</f>
        <v>0.1375600167591971</v>
      </c>
      <c r="F17" t="s">
        <v>28</v>
      </c>
    </row>
    <row r="18" spans="1:6">
      <c r="F18" t="s">
        <v>29</v>
      </c>
    </row>
    <row r="19" spans="1:6">
      <c r="F19" t="s">
        <v>0</v>
      </c>
    </row>
    <row r="20" spans="1:6">
      <c r="F20" t="s">
        <v>1</v>
      </c>
    </row>
    <row r="23" spans="1:6">
      <c r="B23" t="s">
        <v>2</v>
      </c>
      <c r="C23" t="s">
        <v>3</v>
      </c>
    </row>
    <row r="24" spans="1:6">
      <c r="A24" t="s">
        <v>16</v>
      </c>
      <c r="B24">
        <v>7.4999999999999997E-3</v>
      </c>
      <c r="C24">
        <v>7.4999999999999997E-3</v>
      </c>
    </row>
    <row r="25" spans="1:6">
      <c r="A25" t="s">
        <v>17</v>
      </c>
      <c r="B25">
        <f>B26^2</f>
        <v>2.0735999999999997E-2</v>
      </c>
      <c r="C25">
        <f>C26^2</f>
        <v>2.0735999999999997E-2</v>
      </c>
    </row>
    <row r="26" spans="1:6">
      <c r="A26" t="s">
        <v>18</v>
      </c>
      <c r="B26">
        <v>0.14399999999999999</v>
      </c>
      <c r="C26">
        <v>0.14399999999999999</v>
      </c>
    </row>
    <row r="27" spans="1:6">
      <c r="A27" t="s">
        <v>23</v>
      </c>
      <c r="B27">
        <v>0.5</v>
      </c>
      <c r="C27">
        <v>0.5</v>
      </c>
    </row>
    <row r="31" spans="1:6">
      <c r="A31" t="s">
        <v>4</v>
      </c>
      <c r="D31" s="2">
        <f>B27*B24+C27*C24</f>
        <v>7.4999999999999997E-3</v>
      </c>
      <c r="E31" t="s">
        <v>5</v>
      </c>
    </row>
    <row r="33" spans="1:6">
      <c r="A33" s="1" t="s">
        <v>6</v>
      </c>
      <c r="B33" t="s">
        <v>7</v>
      </c>
      <c r="C33" t="s">
        <v>8</v>
      </c>
      <c r="D33" t="s">
        <v>9</v>
      </c>
    </row>
    <row r="34" spans="1:6">
      <c r="A34" s="1">
        <v>1</v>
      </c>
      <c r="B34">
        <f>A34*$B$26*$C$26</f>
        <v>2.0735999999999997E-2</v>
      </c>
      <c r="C34">
        <f>$B$27^2*$B$25+$C$27^2*$C$25+2*$B$27*$C$27*B34</f>
        <v>2.0735999999999997E-2</v>
      </c>
      <c r="D34" s="2">
        <f>SQRT(C34)</f>
        <v>0.14399999999999999</v>
      </c>
      <c r="E34" t="s">
        <v>10</v>
      </c>
    </row>
    <row r="35" spans="1:6">
      <c r="A35" s="1">
        <v>0</v>
      </c>
      <c r="B35">
        <f t="shared" ref="B35:B36" si="0">A35*$B$26*$C$26</f>
        <v>0</v>
      </c>
      <c r="C35">
        <f t="shared" ref="C35:C36" si="1">$B$27^2*$B$25+$C$27^2*$C$25+2*$B$27*$C$27*B35</f>
        <v>1.0367999999999999E-2</v>
      </c>
      <c r="D35" s="2">
        <f t="shared" ref="D35:D36" si="2">SQRT(C35)</f>
        <v>0.10182337649086284</v>
      </c>
      <c r="F35" t="s">
        <v>11</v>
      </c>
    </row>
    <row r="36" spans="1:6">
      <c r="A36" s="1">
        <v>-1</v>
      </c>
      <c r="B36">
        <f t="shared" si="0"/>
        <v>-2.0735999999999997E-2</v>
      </c>
      <c r="C36">
        <f t="shared" si="1"/>
        <v>0</v>
      </c>
      <c r="D36" s="2">
        <f t="shared" si="2"/>
        <v>0</v>
      </c>
      <c r="F36" t="s">
        <v>12</v>
      </c>
    </row>
    <row r="37" spans="1:6">
      <c r="F37" t="s">
        <v>13</v>
      </c>
    </row>
  </sheetData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2019-01-24T22:07:36Z</dcterms:created>
  <dcterms:modified xsi:type="dcterms:W3CDTF">2019-01-29T22:07:53Z</dcterms:modified>
</cp:coreProperties>
</file>