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mlap/classes/510/2021/510B/ClassSS/"/>
    </mc:Choice>
  </mc:AlternateContent>
  <xr:revisionPtr revIDLastSave="0" documentId="13_ncr:1_{D7B34E49-12B6-A341-AF15-5B17EAE7EFC2}" xr6:coauthVersionLast="46" xr6:coauthVersionMax="46" xr10:uidLastSave="{00000000-0000-0000-0000-000000000000}"/>
  <bookViews>
    <workbookView xWindow="400" yWindow="1180" windowWidth="28040" windowHeight="17440" xr2:uid="{00000000-000D-0000-FFFF-FFFF00000000}"/>
  </bookViews>
  <sheets>
    <sheet name="0ec731a2b1ff032a" sheetId="1" r:id="rId1"/>
  </sheets>
  <calcPr calcId="191029" concurrentCalc="0"/>
</workbook>
</file>

<file path=xl/calcChain.xml><?xml version="1.0" encoding="utf-8"?>
<calcChain xmlns="http://schemas.openxmlformats.org/spreadsheetml/2006/main">
  <c r="X215" i="1" l="1"/>
  <c r="X214" i="1"/>
  <c r="U212" i="1"/>
  <c r="X209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AG378" i="1"/>
  <c r="AG379" i="1"/>
  <c r="AG380" i="1"/>
  <c r="AG381" i="1"/>
  <c r="AG382" i="1"/>
  <c r="AG383" i="1"/>
  <c r="AG384" i="1"/>
  <c r="AG385" i="1"/>
  <c r="AG386" i="1"/>
  <c r="AG387" i="1"/>
  <c r="AG388" i="1"/>
  <c r="AG389" i="1"/>
  <c r="AG390" i="1"/>
  <c r="AG391" i="1"/>
  <c r="AG392" i="1"/>
  <c r="AG393" i="1"/>
  <c r="AG394" i="1"/>
  <c r="AG395" i="1"/>
  <c r="AG396" i="1"/>
  <c r="AG397" i="1"/>
  <c r="AG398" i="1"/>
  <c r="AG399" i="1"/>
  <c r="AG400" i="1"/>
  <c r="AG401" i="1"/>
  <c r="AG402" i="1"/>
  <c r="AG403" i="1"/>
  <c r="AG404" i="1"/>
  <c r="AG405" i="1"/>
  <c r="AG406" i="1"/>
  <c r="AG407" i="1"/>
  <c r="AG408" i="1"/>
  <c r="AG409" i="1"/>
  <c r="AG410" i="1"/>
  <c r="AG411" i="1"/>
  <c r="AG412" i="1"/>
  <c r="AG413" i="1"/>
  <c r="AG414" i="1"/>
  <c r="AG415" i="1"/>
  <c r="AG416" i="1"/>
  <c r="AG417" i="1"/>
  <c r="AG418" i="1"/>
  <c r="AG419" i="1"/>
  <c r="AG420" i="1"/>
  <c r="AG421" i="1"/>
  <c r="AG422" i="1"/>
  <c r="AG423" i="1"/>
  <c r="AG424" i="1"/>
  <c r="AG425" i="1"/>
  <c r="AG426" i="1"/>
  <c r="AG427" i="1"/>
  <c r="AG428" i="1"/>
  <c r="AG429" i="1"/>
  <c r="AG430" i="1"/>
  <c r="AG431" i="1"/>
  <c r="AG432" i="1"/>
  <c r="AG433" i="1"/>
  <c r="AG434" i="1"/>
  <c r="AG435" i="1"/>
  <c r="AG436" i="1"/>
  <c r="AG437" i="1"/>
  <c r="AG438" i="1"/>
  <c r="AG439" i="1"/>
  <c r="AG440" i="1"/>
  <c r="AG441" i="1"/>
  <c r="AG442" i="1"/>
  <c r="AG443" i="1"/>
  <c r="AG444" i="1"/>
  <c r="AG445" i="1"/>
  <c r="AG446" i="1"/>
  <c r="AG447" i="1"/>
  <c r="AG448" i="1"/>
  <c r="AG449" i="1"/>
  <c r="AG450" i="1"/>
  <c r="AG451" i="1"/>
  <c r="AG452" i="1"/>
  <c r="AG453" i="1"/>
  <c r="AG454" i="1"/>
  <c r="AG455" i="1"/>
  <c r="AG456" i="1"/>
  <c r="AG457" i="1"/>
  <c r="AG458" i="1"/>
  <c r="AG459" i="1"/>
  <c r="AG460" i="1"/>
  <c r="AG461" i="1"/>
  <c r="AG462" i="1"/>
  <c r="AG463" i="1"/>
  <c r="AG464" i="1"/>
  <c r="AG465" i="1"/>
  <c r="AG466" i="1"/>
  <c r="AG467" i="1"/>
  <c r="AG468" i="1"/>
  <c r="AG469" i="1"/>
  <c r="AG470" i="1"/>
  <c r="AG471" i="1"/>
  <c r="AG472" i="1"/>
  <c r="AG473" i="1"/>
  <c r="AG474" i="1"/>
  <c r="AG475" i="1"/>
  <c r="AG476" i="1"/>
  <c r="AG477" i="1"/>
  <c r="AG478" i="1"/>
  <c r="AG479" i="1"/>
  <c r="AG480" i="1"/>
  <c r="AG481" i="1"/>
  <c r="AG482" i="1"/>
  <c r="AG483" i="1"/>
  <c r="AG484" i="1"/>
  <c r="AG485" i="1"/>
  <c r="AG486" i="1"/>
  <c r="AG487" i="1"/>
  <c r="AG488" i="1"/>
  <c r="AG489" i="1"/>
  <c r="AG490" i="1"/>
  <c r="AG491" i="1"/>
  <c r="AG492" i="1"/>
  <c r="AG493" i="1"/>
  <c r="AG494" i="1"/>
  <c r="AG495" i="1"/>
  <c r="AG496" i="1"/>
  <c r="AG497" i="1"/>
  <c r="AG498" i="1"/>
  <c r="AG499" i="1"/>
  <c r="AG500" i="1"/>
  <c r="AG501" i="1"/>
  <c r="AG502" i="1"/>
  <c r="AG503" i="1"/>
  <c r="AG504" i="1"/>
  <c r="AG505" i="1"/>
  <c r="AG506" i="1"/>
  <c r="AG507" i="1"/>
  <c r="AG508" i="1"/>
  <c r="AG509" i="1"/>
  <c r="AG510" i="1"/>
  <c r="AG511" i="1"/>
  <c r="AG512" i="1"/>
  <c r="AG513" i="1"/>
  <c r="AG514" i="1"/>
  <c r="AG515" i="1"/>
  <c r="AG516" i="1"/>
  <c r="AG517" i="1"/>
  <c r="AG518" i="1"/>
  <c r="AG519" i="1"/>
  <c r="AG520" i="1"/>
  <c r="AG521" i="1"/>
  <c r="AG522" i="1"/>
  <c r="AG523" i="1"/>
  <c r="AG524" i="1"/>
  <c r="AG525" i="1"/>
  <c r="AG526" i="1"/>
  <c r="AG527" i="1"/>
  <c r="AG528" i="1"/>
  <c r="AG529" i="1"/>
  <c r="AG530" i="1"/>
  <c r="AG531" i="1"/>
  <c r="AG532" i="1"/>
  <c r="AG533" i="1"/>
  <c r="AG534" i="1"/>
  <c r="AG535" i="1"/>
  <c r="AG536" i="1"/>
  <c r="AG537" i="1"/>
  <c r="AG538" i="1"/>
  <c r="AG539" i="1"/>
  <c r="AG540" i="1"/>
  <c r="AG541" i="1"/>
  <c r="AG542" i="1"/>
  <c r="AG543" i="1"/>
  <c r="AG544" i="1"/>
  <c r="AG545" i="1"/>
  <c r="AG546" i="1"/>
  <c r="AG547" i="1"/>
  <c r="AG548" i="1"/>
  <c r="AG549" i="1"/>
  <c r="AG550" i="1"/>
  <c r="AG551" i="1"/>
  <c r="AG552" i="1"/>
  <c r="AG553" i="1"/>
  <c r="AG554" i="1"/>
  <c r="AG555" i="1"/>
  <c r="AG556" i="1"/>
  <c r="AG557" i="1"/>
  <c r="AG558" i="1"/>
  <c r="AG559" i="1"/>
  <c r="AG560" i="1"/>
  <c r="AG561" i="1"/>
  <c r="AG562" i="1"/>
  <c r="AG563" i="1"/>
  <c r="AG564" i="1"/>
  <c r="AG565" i="1"/>
  <c r="AG566" i="1"/>
  <c r="AG567" i="1"/>
  <c r="AG568" i="1"/>
  <c r="AG569" i="1"/>
  <c r="AG570" i="1"/>
  <c r="AG571" i="1"/>
  <c r="AG572" i="1"/>
  <c r="AG573" i="1"/>
  <c r="AG574" i="1"/>
  <c r="AG575" i="1"/>
  <c r="AG576" i="1"/>
  <c r="AG577" i="1"/>
  <c r="AG578" i="1"/>
  <c r="AG579" i="1"/>
  <c r="AG580" i="1"/>
  <c r="AG581" i="1"/>
  <c r="AG582" i="1"/>
  <c r="AG583" i="1"/>
  <c r="AG584" i="1"/>
  <c r="AG585" i="1"/>
  <c r="AG586" i="1"/>
  <c r="AG587" i="1"/>
  <c r="AG588" i="1"/>
  <c r="AG589" i="1"/>
  <c r="AG590" i="1"/>
  <c r="AG591" i="1"/>
  <c r="AG592" i="1"/>
  <c r="AG593" i="1"/>
  <c r="AG594" i="1"/>
  <c r="AG595" i="1"/>
  <c r="AG596" i="1"/>
  <c r="AG597" i="1"/>
  <c r="AG598" i="1"/>
  <c r="AG599" i="1"/>
  <c r="AG600" i="1"/>
  <c r="AG601" i="1"/>
  <c r="AG602" i="1"/>
  <c r="AG603" i="1"/>
  <c r="AG604" i="1"/>
  <c r="AG605" i="1"/>
  <c r="AG606" i="1"/>
  <c r="AG607" i="1"/>
  <c r="AG608" i="1"/>
  <c r="AG609" i="1"/>
  <c r="AG610" i="1"/>
  <c r="AG611" i="1"/>
  <c r="AG612" i="1"/>
  <c r="AG613" i="1"/>
  <c r="AG614" i="1"/>
  <c r="AG615" i="1"/>
  <c r="AG616" i="1"/>
  <c r="AG617" i="1"/>
  <c r="AG618" i="1"/>
  <c r="AG619" i="1"/>
  <c r="AG620" i="1"/>
  <c r="AG621" i="1"/>
  <c r="AG622" i="1"/>
  <c r="AG623" i="1"/>
  <c r="AG624" i="1"/>
  <c r="AG625" i="1"/>
  <c r="AG626" i="1"/>
  <c r="AG627" i="1"/>
  <c r="AG628" i="1"/>
  <c r="AG629" i="1"/>
  <c r="AG630" i="1"/>
  <c r="AG631" i="1"/>
  <c r="AG632" i="1"/>
  <c r="AG633" i="1"/>
  <c r="AG634" i="1"/>
  <c r="AG635" i="1"/>
  <c r="AG636" i="1"/>
  <c r="AG637" i="1"/>
  <c r="AG638" i="1"/>
  <c r="AG639" i="1"/>
  <c r="AG640" i="1"/>
  <c r="AG641" i="1"/>
  <c r="AG642" i="1"/>
  <c r="AG643" i="1"/>
  <c r="AG644" i="1"/>
  <c r="AG645" i="1"/>
  <c r="AG646" i="1"/>
  <c r="AG647" i="1"/>
  <c r="AG648" i="1"/>
  <c r="AG649" i="1"/>
  <c r="AG650" i="1"/>
  <c r="AG651" i="1"/>
  <c r="AG652" i="1"/>
  <c r="AG653" i="1"/>
  <c r="AG654" i="1"/>
  <c r="AG655" i="1"/>
  <c r="AG656" i="1"/>
  <c r="AG657" i="1"/>
  <c r="AG658" i="1"/>
  <c r="AG659" i="1"/>
  <c r="AG660" i="1"/>
  <c r="AG661" i="1"/>
  <c r="AG662" i="1"/>
  <c r="AG663" i="1"/>
  <c r="AG664" i="1"/>
  <c r="AG665" i="1"/>
  <c r="AG666" i="1"/>
  <c r="AG667" i="1"/>
  <c r="AG668" i="1"/>
  <c r="AG669" i="1"/>
  <c r="AG670" i="1"/>
  <c r="AG671" i="1"/>
  <c r="AG672" i="1"/>
  <c r="AG673" i="1"/>
  <c r="AG674" i="1"/>
  <c r="AG675" i="1"/>
  <c r="AG676" i="1"/>
  <c r="AG677" i="1"/>
  <c r="AG678" i="1"/>
  <c r="AG679" i="1"/>
  <c r="AG680" i="1"/>
  <c r="AG681" i="1"/>
  <c r="AG682" i="1"/>
  <c r="AG683" i="1"/>
  <c r="AG684" i="1"/>
  <c r="AG685" i="1"/>
  <c r="AG686" i="1"/>
  <c r="AG687" i="1"/>
  <c r="AG688" i="1"/>
  <c r="AG689" i="1"/>
  <c r="AG690" i="1"/>
  <c r="AG691" i="1"/>
  <c r="AG692" i="1"/>
  <c r="AG693" i="1"/>
  <c r="AG694" i="1"/>
  <c r="AG695" i="1"/>
  <c r="AG696" i="1"/>
  <c r="AG697" i="1"/>
  <c r="AG698" i="1"/>
  <c r="AG699" i="1"/>
  <c r="AG700" i="1"/>
  <c r="AG701" i="1"/>
  <c r="AG702" i="1"/>
  <c r="AG703" i="1"/>
  <c r="AG704" i="1"/>
  <c r="AG705" i="1"/>
  <c r="AG706" i="1"/>
  <c r="AG707" i="1"/>
  <c r="AG708" i="1"/>
  <c r="AG709" i="1"/>
  <c r="AG710" i="1"/>
  <c r="AG711" i="1"/>
  <c r="AG712" i="1"/>
  <c r="AG713" i="1"/>
  <c r="AG714" i="1"/>
  <c r="AG715" i="1"/>
  <c r="AG716" i="1"/>
  <c r="AG717" i="1"/>
  <c r="AG718" i="1"/>
  <c r="AG719" i="1"/>
  <c r="AG720" i="1"/>
  <c r="AG721" i="1"/>
  <c r="AG722" i="1"/>
  <c r="AG723" i="1"/>
  <c r="AG724" i="1"/>
  <c r="AG725" i="1"/>
  <c r="AG726" i="1"/>
  <c r="AG727" i="1"/>
  <c r="AG728" i="1"/>
  <c r="AG729" i="1"/>
  <c r="AG730" i="1"/>
  <c r="AG731" i="1"/>
  <c r="AG732" i="1"/>
  <c r="AG733" i="1"/>
  <c r="AG734" i="1"/>
  <c r="AG735" i="1"/>
  <c r="AG736" i="1"/>
  <c r="AG737" i="1"/>
  <c r="AG738" i="1"/>
  <c r="AG739" i="1"/>
  <c r="AG740" i="1"/>
  <c r="AG741" i="1"/>
  <c r="AG742" i="1"/>
  <c r="AG743" i="1"/>
  <c r="AG744" i="1"/>
  <c r="AG745" i="1"/>
  <c r="AG746" i="1"/>
  <c r="AG747" i="1"/>
  <c r="AG748" i="1"/>
  <c r="AG749" i="1"/>
  <c r="AG750" i="1"/>
  <c r="AG751" i="1"/>
  <c r="AG752" i="1"/>
  <c r="AG753" i="1"/>
  <c r="AG754" i="1"/>
  <c r="AG755" i="1"/>
  <c r="AG756" i="1"/>
  <c r="AG757" i="1"/>
  <c r="AG758" i="1"/>
  <c r="AG759" i="1"/>
  <c r="AG760" i="1"/>
  <c r="AG761" i="1"/>
  <c r="AG762" i="1"/>
  <c r="AG763" i="1"/>
  <c r="AG764" i="1"/>
  <c r="AG765" i="1"/>
  <c r="AG766" i="1"/>
  <c r="AG767" i="1"/>
  <c r="AG768" i="1"/>
  <c r="AG769" i="1"/>
  <c r="AG770" i="1"/>
  <c r="AG771" i="1"/>
  <c r="AG772" i="1"/>
  <c r="AG773" i="1"/>
  <c r="AG774" i="1"/>
  <c r="AG775" i="1"/>
  <c r="AG776" i="1"/>
  <c r="AG777" i="1"/>
  <c r="AG778" i="1"/>
  <c r="AG779" i="1"/>
  <c r="AG780" i="1"/>
  <c r="AG781" i="1"/>
  <c r="AG782" i="1"/>
  <c r="AG783" i="1"/>
  <c r="AG784" i="1"/>
  <c r="AG785" i="1"/>
  <c r="AG786" i="1"/>
  <c r="AG787" i="1"/>
  <c r="AG788" i="1"/>
  <c r="AG789" i="1"/>
  <c r="AG790" i="1"/>
  <c r="AG791" i="1"/>
  <c r="AG792" i="1"/>
  <c r="AG793" i="1"/>
  <c r="AG794" i="1"/>
  <c r="AG795" i="1"/>
  <c r="AG796" i="1"/>
  <c r="AG797" i="1"/>
  <c r="AG798" i="1"/>
  <c r="AG799" i="1"/>
  <c r="AG800" i="1"/>
  <c r="AG801" i="1"/>
  <c r="AG802" i="1"/>
  <c r="AG803" i="1"/>
  <c r="AG804" i="1"/>
  <c r="AG805" i="1"/>
  <c r="AG806" i="1"/>
  <c r="AG807" i="1"/>
  <c r="AG808" i="1"/>
  <c r="AG809" i="1"/>
  <c r="AG810" i="1"/>
  <c r="AG811" i="1"/>
  <c r="AG812" i="1"/>
  <c r="AG813" i="1"/>
  <c r="AG814" i="1"/>
  <c r="AG815" i="1"/>
  <c r="AG816" i="1"/>
  <c r="AG817" i="1"/>
  <c r="AG818" i="1"/>
  <c r="AG819" i="1"/>
  <c r="AG820" i="1"/>
  <c r="AG821" i="1"/>
  <c r="AG822" i="1"/>
  <c r="AG823" i="1"/>
  <c r="AG824" i="1"/>
  <c r="AG825" i="1"/>
  <c r="AG826" i="1"/>
  <c r="AG827" i="1"/>
  <c r="AG828" i="1"/>
  <c r="AG829" i="1"/>
  <c r="AG830" i="1"/>
  <c r="AG831" i="1"/>
  <c r="AG832" i="1"/>
  <c r="AG833" i="1"/>
  <c r="AG834" i="1"/>
  <c r="AG835" i="1"/>
  <c r="AG836" i="1"/>
  <c r="AG837" i="1"/>
  <c r="AG838" i="1"/>
  <c r="AG839" i="1"/>
  <c r="AG840" i="1"/>
  <c r="AG841" i="1"/>
  <c r="AG842" i="1"/>
  <c r="AG843" i="1"/>
  <c r="AG844" i="1"/>
  <c r="AG845" i="1"/>
  <c r="AG846" i="1"/>
  <c r="AG847" i="1"/>
  <c r="AG848" i="1"/>
  <c r="AG849" i="1"/>
  <c r="AG850" i="1"/>
  <c r="AG851" i="1"/>
  <c r="AG852" i="1"/>
  <c r="AG853" i="1"/>
  <c r="AG854" i="1"/>
  <c r="AG855" i="1"/>
  <c r="AG856" i="1"/>
  <c r="AG857" i="1"/>
  <c r="AG858" i="1"/>
  <c r="AG859" i="1"/>
  <c r="AG860" i="1"/>
  <c r="AG861" i="1"/>
  <c r="AG862" i="1"/>
  <c r="AG863" i="1"/>
  <c r="AG864" i="1"/>
  <c r="AG865" i="1"/>
  <c r="AG866" i="1"/>
  <c r="AG867" i="1"/>
  <c r="AG868" i="1"/>
  <c r="AG869" i="1"/>
  <c r="AG870" i="1"/>
  <c r="AG871" i="1"/>
  <c r="AG872" i="1"/>
  <c r="AG873" i="1"/>
  <c r="AG874" i="1"/>
  <c r="AG875" i="1"/>
  <c r="AG876" i="1"/>
  <c r="AG877" i="1"/>
  <c r="AG878" i="1"/>
  <c r="AG879" i="1"/>
  <c r="AG880" i="1"/>
  <c r="AG881" i="1"/>
  <c r="AG882" i="1"/>
  <c r="AG883" i="1"/>
  <c r="AG884" i="1"/>
  <c r="AG885" i="1"/>
  <c r="AG886" i="1"/>
  <c r="AG887" i="1"/>
  <c r="AG888" i="1"/>
  <c r="AG889" i="1"/>
  <c r="AG890" i="1"/>
  <c r="AG891" i="1"/>
  <c r="AG892" i="1"/>
  <c r="AG893" i="1"/>
  <c r="AG894" i="1"/>
  <c r="AG895" i="1"/>
  <c r="AG896" i="1"/>
  <c r="AG897" i="1"/>
  <c r="AG898" i="1"/>
  <c r="AG899" i="1"/>
  <c r="AG900" i="1"/>
  <c r="AG901" i="1"/>
  <c r="AG902" i="1"/>
  <c r="AG903" i="1"/>
  <c r="AG904" i="1"/>
  <c r="AG905" i="1"/>
  <c r="AG906" i="1"/>
  <c r="AG907" i="1"/>
  <c r="AG908" i="1"/>
  <c r="AG909" i="1"/>
  <c r="AG910" i="1"/>
  <c r="AG911" i="1"/>
  <c r="AG912" i="1"/>
  <c r="AG913" i="1"/>
  <c r="AG914" i="1"/>
  <c r="AG915" i="1"/>
  <c r="AG916" i="1"/>
  <c r="AG917" i="1"/>
  <c r="AG918" i="1"/>
  <c r="AG919" i="1"/>
  <c r="AG920" i="1"/>
  <c r="AG921" i="1"/>
  <c r="AG922" i="1"/>
  <c r="AG923" i="1"/>
  <c r="AG924" i="1"/>
  <c r="AG925" i="1"/>
  <c r="AG926" i="1"/>
  <c r="AG927" i="1"/>
  <c r="AG928" i="1"/>
  <c r="AG929" i="1"/>
  <c r="AG930" i="1"/>
  <c r="AG931" i="1"/>
  <c r="AG932" i="1"/>
  <c r="AG933" i="1"/>
  <c r="AG934" i="1"/>
  <c r="AG935" i="1"/>
  <c r="AG936" i="1"/>
  <c r="AG937" i="1"/>
  <c r="AG938" i="1"/>
  <c r="AG939" i="1"/>
  <c r="AG940" i="1"/>
  <c r="AG941" i="1"/>
  <c r="AG942" i="1"/>
  <c r="AG943" i="1"/>
  <c r="AG944" i="1"/>
  <c r="AG945" i="1"/>
  <c r="AG946" i="1"/>
  <c r="AG947" i="1"/>
  <c r="AG948" i="1"/>
  <c r="AG949" i="1"/>
  <c r="AG950" i="1"/>
  <c r="AG951" i="1"/>
  <c r="AG952" i="1"/>
  <c r="AG953" i="1"/>
  <c r="AG954" i="1"/>
  <c r="AG955" i="1"/>
  <c r="AG956" i="1"/>
  <c r="AG957" i="1"/>
  <c r="AG958" i="1"/>
  <c r="AG959" i="1"/>
  <c r="AG960" i="1"/>
  <c r="AG961" i="1"/>
  <c r="AG962" i="1"/>
  <c r="AG963" i="1"/>
  <c r="AG964" i="1"/>
  <c r="AG965" i="1"/>
  <c r="AG966" i="1"/>
  <c r="AG967" i="1"/>
  <c r="AG968" i="1"/>
  <c r="AG969" i="1"/>
  <c r="AG970" i="1"/>
  <c r="AG971" i="1"/>
  <c r="AG972" i="1"/>
  <c r="AG973" i="1"/>
  <c r="AG974" i="1"/>
  <c r="AG975" i="1"/>
  <c r="AG976" i="1"/>
  <c r="AG977" i="1"/>
  <c r="AG978" i="1"/>
  <c r="AG979" i="1"/>
  <c r="AG980" i="1"/>
  <c r="AG981" i="1"/>
  <c r="AG982" i="1"/>
  <c r="AG983" i="1"/>
  <c r="AG984" i="1"/>
  <c r="AG985" i="1"/>
  <c r="AG986" i="1"/>
  <c r="AG987" i="1"/>
  <c r="AG988" i="1"/>
  <c r="AG989" i="1"/>
  <c r="AG990" i="1"/>
  <c r="AG991" i="1"/>
  <c r="AG992" i="1"/>
  <c r="AG993" i="1"/>
  <c r="AG994" i="1"/>
  <c r="AG995" i="1"/>
  <c r="AG996" i="1"/>
  <c r="AG997" i="1"/>
  <c r="AG998" i="1"/>
  <c r="AG999" i="1"/>
  <c r="AG1000" i="1"/>
  <c r="AG1001" i="1"/>
  <c r="AG1002" i="1"/>
  <c r="AG1003" i="1"/>
  <c r="AG1004" i="1"/>
  <c r="AG1005" i="1"/>
  <c r="AG1006" i="1"/>
  <c r="AG1007" i="1"/>
  <c r="AG1008" i="1"/>
  <c r="AG1009" i="1"/>
  <c r="AG1010" i="1"/>
  <c r="AG1011" i="1"/>
  <c r="AG1012" i="1"/>
  <c r="AG1013" i="1"/>
  <c r="AG1014" i="1"/>
  <c r="AG1015" i="1"/>
  <c r="AG1016" i="1"/>
  <c r="AG1017" i="1"/>
  <c r="AG1018" i="1"/>
  <c r="AG1019" i="1"/>
  <c r="AG1020" i="1"/>
  <c r="AG1021" i="1"/>
  <c r="AG1022" i="1"/>
  <c r="AG1023" i="1"/>
  <c r="AG1024" i="1"/>
  <c r="AG1025" i="1"/>
  <c r="AG1026" i="1"/>
  <c r="AG1027" i="1"/>
  <c r="AG1028" i="1"/>
  <c r="AG1029" i="1"/>
  <c r="AG1030" i="1"/>
  <c r="AG1031" i="1"/>
  <c r="AG1032" i="1"/>
  <c r="AG1033" i="1"/>
  <c r="AG1034" i="1"/>
  <c r="AG1035" i="1"/>
  <c r="AG1036" i="1"/>
  <c r="AG1037" i="1"/>
  <c r="AG1038" i="1"/>
  <c r="AG1039" i="1"/>
  <c r="AG1040" i="1"/>
  <c r="AG1041" i="1"/>
  <c r="AG1042" i="1"/>
  <c r="AG1043" i="1"/>
  <c r="AG1044" i="1"/>
  <c r="AG1045" i="1"/>
  <c r="AG1046" i="1"/>
  <c r="AG1047" i="1"/>
  <c r="AG1048" i="1"/>
  <c r="AG1049" i="1"/>
  <c r="AG1050" i="1"/>
  <c r="AG1051" i="1"/>
  <c r="AG1052" i="1"/>
  <c r="AG1053" i="1"/>
  <c r="AG1054" i="1"/>
  <c r="AG1055" i="1"/>
  <c r="AG1056" i="1"/>
  <c r="AG1057" i="1"/>
  <c r="AG1058" i="1"/>
  <c r="AG1059" i="1"/>
  <c r="AG1060" i="1"/>
  <c r="AG1061" i="1"/>
  <c r="AG1062" i="1"/>
  <c r="AG1063" i="1"/>
  <c r="AG1064" i="1"/>
  <c r="AG1065" i="1"/>
  <c r="AG1066" i="1"/>
  <c r="AG1067" i="1"/>
  <c r="AG1068" i="1"/>
  <c r="AG1069" i="1"/>
  <c r="AG1070" i="1"/>
  <c r="AG1071" i="1"/>
  <c r="AG1072" i="1"/>
  <c r="AG1073" i="1"/>
  <c r="AG1074" i="1"/>
  <c r="AG1075" i="1"/>
  <c r="AG1076" i="1"/>
  <c r="AG1077" i="1"/>
  <c r="AG1078" i="1"/>
  <c r="AG1079" i="1"/>
  <c r="AG1080" i="1"/>
  <c r="AG1081" i="1"/>
  <c r="AG1082" i="1"/>
  <c r="AG1083" i="1"/>
  <c r="AG1084" i="1"/>
  <c r="AG1085" i="1"/>
  <c r="AG1086" i="1"/>
  <c r="AG1087" i="1"/>
  <c r="AG1088" i="1"/>
  <c r="AG1089" i="1"/>
  <c r="AG1090" i="1"/>
  <c r="AG1091" i="1"/>
  <c r="AG1092" i="1"/>
  <c r="AG1093" i="1"/>
  <c r="AG1094" i="1"/>
  <c r="AG1095" i="1"/>
  <c r="AG1096" i="1"/>
  <c r="AG1097" i="1"/>
  <c r="AG1098" i="1"/>
  <c r="AG1099" i="1"/>
  <c r="AG1100" i="1"/>
  <c r="AG1101" i="1"/>
  <c r="AG1102" i="1"/>
  <c r="AG1103" i="1"/>
  <c r="AG1104" i="1"/>
  <c r="AG1105" i="1"/>
  <c r="AG1106" i="1"/>
  <c r="AG1107" i="1"/>
  <c r="AG1108" i="1"/>
  <c r="AG1109" i="1"/>
  <c r="AG1110" i="1"/>
  <c r="AG1111" i="1"/>
  <c r="AG1112" i="1"/>
  <c r="AG1113" i="1"/>
  <c r="AG1114" i="1"/>
  <c r="AG1115" i="1"/>
  <c r="AG1116" i="1"/>
  <c r="AG1117" i="1"/>
  <c r="AG1118" i="1"/>
  <c r="AG1119" i="1"/>
  <c r="AG1120" i="1"/>
  <c r="AG1121" i="1"/>
  <c r="AG1122" i="1"/>
  <c r="AG1123" i="1"/>
  <c r="AG1124" i="1"/>
  <c r="AG1125" i="1"/>
  <c r="AG1126" i="1"/>
  <c r="AG1127" i="1"/>
  <c r="AG1128" i="1"/>
  <c r="AG1129" i="1"/>
  <c r="AG1130" i="1"/>
  <c r="AG1131" i="1"/>
  <c r="AG1132" i="1"/>
  <c r="AG1133" i="1"/>
  <c r="AG1134" i="1"/>
  <c r="AG1135" i="1"/>
  <c r="AG1136" i="1"/>
  <c r="AG1137" i="1"/>
  <c r="AG1138" i="1"/>
  <c r="AG1139" i="1"/>
  <c r="AG1140" i="1"/>
  <c r="AG1141" i="1"/>
  <c r="AG1142" i="1"/>
  <c r="AG1143" i="1"/>
  <c r="AG1144" i="1"/>
  <c r="AG1145" i="1"/>
  <c r="AG1146" i="1"/>
  <c r="AG1147" i="1"/>
  <c r="AG1148" i="1"/>
  <c r="AG1149" i="1"/>
  <c r="AG1150" i="1"/>
  <c r="AG1151" i="1"/>
  <c r="AG1152" i="1"/>
  <c r="AG1153" i="1"/>
  <c r="AG1154" i="1"/>
  <c r="AG1155" i="1"/>
  <c r="AG1156" i="1"/>
  <c r="AG1157" i="1"/>
  <c r="AG1158" i="1"/>
  <c r="AG1159" i="1"/>
  <c r="AG1160" i="1"/>
  <c r="AG1161" i="1"/>
  <c r="AG1162" i="1"/>
  <c r="AG1163" i="1"/>
  <c r="AG1164" i="1"/>
  <c r="AG1165" i="1"/>
  <c r="AG1166" i="1"/>
  <c r="AG1167" i="1"/>
  <c r="AG1168" i="1"/>
  <c r="AG1169" i="1"/>
  <c r="AG1170" i="1"/>
  <c r="AG1171" i="1"/>
  <c r="AG1172" i="1"/>
  <c r="AG1173" i="1"/>
  <c r="AG1174" i="1"/>
  <c r="AG1175" i="1"/>
  <c r="AG1176" i="1"/>
  <c r="AG1177" i="1"/>
  <c r="AG1178" i="1"/>
  <c r="AG1179" i="1"/>
  <c r="AG1180" i="1"/>
  <c r="AG1181" i="1"/>
  <c r="AG1182" i="1"/>
  <c r="AG1183" i="1"/>
  <c r="AG1184" i="1"/>
  <c r="AG1185" i="1"/>
  <c r="AG1186" i="1"/>
  <c r="AG1187" i="1"/>
  <c r="AG1188" i="1"/>
  <c r="AG1189" i="1"/>
  <c r="AG1190" i="1"/>
  <c r="AG1191" i="1"/>
  <c r="AG1192" i="1"/>
  <c r="AG1193" i="1"/>
  <c r="AG1194" i="1"/>
  <c r="AG1195" i="1"/>
  <c r="AG1196" i="1"/>
  <c r="AG1197" i="1"/>
  <c r="AG1198" i="1"/>
  <c r="AG1199" i="1"/>
  <c r="AG1200" i="1"/>
  <c r="AG1201" i="1"/>
  <c r="AG1202" i="1"/>
  <c r="AG1203" i="1"/>
  <c r="AG1204" i="1"/>
  <c r="AG1205" i="1"/>
  <c r="AG1206" i="1"/>
  <c r="AG1207" i="1"/>
  <c r="AG1208" i="1"/>
  <c r="AG1209" i="1"/>
  <c r="AG1210" i="1"/>
  <c r="AG1211" i="1"/>
  <c r="AG1212" i="1"/>
  <c r="AG1213" i="1"/>
  <c r="AG1214" i="1"/>
  <c r="AG1215" i="1"/>
  <c r="AG1216" i="1"/>
  <c r="AG1217" i="1"/>
  <c r="AG1218" i="1"/>
  <c r="AG1219" i="1"/>
  <c r="AG1220" i="1"/>
  <c r="AG1221" i="1"/>
  <c r="AG1222" i="1"/>
  <c r="AG1223" i="1"/>
  <c r="AG1224" i="1"/>
  <c r="AG1225" i="1"/>
  <c r="AG1226" i="1"/>
  <c r="AG1227" i="1"/>
  <c r="AG1228" i="1"/>
  <c r="AG1229" i="1"/>
  <c r="AG1230" i="1"/>
  <c r="AG1231" i="1"/>
  <c r="AG1232" i="1"/>
  <c r="AG1233" i="1"/>
  <c r="AG1234" i="1"/>
  <c r="AG1235" i="1"/>
  <c r="AG1236" i="1"/>
  <c r="AG1237" i="1"/>
  <c r="AG1238" i="1"/>
  <c r="AG1239" i="1"/>
  <c r="AG1240" i="1"/>
  <c r="AG1241" i="1"/>
  <c r="AG1242" i="1"/>
  <c r="AG1243" i="1"/>
  <c r="AG1244" i="1"/>
  <c r="AG1245" i="1"/>
  <c r="AG1246" i="1"/>
  <c r="AG1247" i="1"/>
  <c r="AG1248" i="1"/>
  <c r="AG1249" i="1"/>
  <c r="AG1250" i="1"/>
  <c r="AG1251" i="1"/>
  <c r="AG1252" i="1"/>
  <c r="AG1253" i="1"/>
  <c r="AG1254" i="1"/>
  <c r="AG1255" i="1"/>
  <c r="AG1256" i="1"/>
  <c r="AG1257" i="1"/>
  <c r="AG1258" i="1"/>
  <c r="AG1259" i="1"/>
  <c r="AG1260" i="1"/>
  <c r="AG1261" i="1"/>
  <c r="AG1262" i="1"/>
  <c r="AG1263" i="1"/>
  <c r="AG1264" i="1"/>
  <c r="AG1265" i="1"/>
  <c r="AG1266" i="1"/>
  <c r="AG1267" i="1"/>
  <c r="AG1268" i="1"/>
  <c r="AG1269" i="1"/>
  <c r="AG1270" i="1"/>
  <c r="AG141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AF508" i="1"/>
  <c r="AF509" i="1"/>
  <c r="AF510" i="1"/>
  <c r="AF511" i="1"/>
  <c r="AF512" i="1"/>
  <c r="AF513" i="1"/>
  <c r="AF514" i="1"/>
  <c r="AF515" i="1"/>
  <c r="AF516" i="1"/>
  <c r="AF517" i="1"/>
  <c r="AF518" i="1"/>
  <c r="AF519" i="1"/>
  <c r="AF520" i="1"/>
  <c r="AF521" i="1"/>
  <c r="AF522" i="1"/>
  <c r="AF523" i="1"/>
  <c r="AF524" i="1"/>
  <c r="AF525" i="1"/>
  <c r="AF526" i="1"/>
  <c r="AF527" i="1"/>
  <c r="AF528" i="1"/>
  <c r="AF529" i="1"/>
  <c r="AF530" i="1"/>
  <c r="AF531" i="1"/>
  <c r="AF532" i="1"/>
  <c r="AF533" i="1"/>
  <c r="AF534" i="1"/>
  <c r="AF535" i="1"/>
  <c r="AF536" i="1"/>
  <c r="AF537" i="1"/>
  <c r="AF538" i="1"/>
  <c r="AF539" i="1"/>
  <c r="AF540" i="1"/>
  <c r="AF541" i="1"/>
  <c r="AF542" i="1"/>
  <c r="AF543" i="1"/>
  <c r="AF544" i="1"/>
  <c r="AF545" i="1"/>
  <c r="AF546" i="1"/>
  <c r="AF547" i="1"/>
  <c r="AF548" i="1"/>
  <c r="AF549" i="1"/>
  <c r="AF550" i="1"/>
  <c r="AF551" i="1"/>
  <c r="AF552" i="1"/>
  <c r="AF553" i="1"/>
  <c r="AF554" i="1"/>
  <c r="AF555" i="1"/>
  <c r="AF556" i="1"/>
  <c r="AF557" i="1"/>
  <c r="AF558" i="1"/>
  <c r="AF559" i="1"/>
  <c r="AF560" i="1"/>
  <c r="AF561" i="1"/>
  <c r="AF562" i="1"/>
  <c r="AF563" i="1"/>
  <c r="AF564" i="1"/>
  <c r="AF565" i="1"/>
  <c r="AF566" i="1"/>
  <c r="AF567" i="1"/>
  <c r="AF568" i="1"/>
  <c r="AF569" i="1"/>
  <c r="AF570" i="1"/>
  <c r="AF571" i="1"/>
  <c r="AF572" i="1"/>
  <c r="AF573" i="1"/>
  <c r="AF574" i="1"/>
  <c r="AF575" i="1"/>
  <c r="AF576" i="1"/>
  <c r="AF577" i="1"/>
  <c r="AF578" i="1"/>
  <c r="AF579" i="1"/>
  <c r="AF580" i="1"/>
  <c r="AF581" i="1"/>
  <c r="AF582" i="1"/>
  <c r="AF583" i="1"/>
  <c r="AF584" i="1"/>
  <c r="AF585" i="1"/>
  <c r="AF586" i="1"/>
  <c r="AF587" i="1"/>
  <c r="AF588" i="1"/>
  <c r="AF589" i="1"/>
  <c r="AF590" i="1"/>
  <c r="AF591" i="1"/>
  <c r="AF592" i="1"/>
  <c r="AF593" i="1"/>
  <c r="AF594" i="1"/>
  <c r="AF595" i="1"/>
  <c r="AF596" i="1"/>
  <c r="AF597" i="1"/>
  <c r="AF598" i="1"/>
  <c r="AF599" i="1"/>
  <c r="AF600" i="1"/>
  <c r="AF601" i="1"/>
  <c r="AF602" i="1"/>
  <c r="AF603" i="1"/>
  <c r="AF604" i="1"/>
  <c r="AF605" i="1"/>
  <c r="AF606" i="1"/>
  <c r="AF607" i="1"/>
  <c r="AF608" i="1"/>
  <c r="AF609" i="1"/>
  <c r="AF610" i="1"/>
  <c r="AF611" i="1"/>
  <c r="AF612" i="1"/>
  <c r="AF613" i="1"/>
  <c r="AF614" i="1"/>
  <c r="AF615" i="1"/>
  <c r="AF616" i="1"/>
  <c r="AF617" i="1"/>
  <c r="AF618" i="1"/>
  <c r="AF619" i="1"/>
  <c r="AF620" i="1"/>
  <c r="AF621" i="1"/>
  <c r="AF622" i="1"/>
  <c r="AF623" i="1"/>
  <c r="AF624" i="1"/>
  <c r="AF625" i="1"/>
  <c r="AF626" i="1"/>
  <c r="AF627" i="1"/>
  <c r="AF628" i="1"/>
  <c r="AF629" i="1"/>
  <c r="AF630" i="1"/>
  <c r="AF631" i="1"/>
  <c r="AF632" i="1"/>
  <c r="AF633" i="1"/>
  <c r="AF634" i="1"/>
  <c r="AF635" i="1"/>
  <c r="AF636" i="1"/>
  <c r="AF637" i="1"/>
  <c r="AF638" i="1"/>
  <c r="AF639" i="1"/>
  <c r="AF640" i="1"/>
  <c r="AF641" i="1"/>
  <c r="AF642" i="1"/>
  <c r="AF643" i="1"/>
  <c r="AF644" i="1"/>
  <c r="AF645" i="1"/>
  <c r="AF646" i="1"/>
  <c r="AF647" i="1"/>
  <c r="AF648" i="1"/>
  <c r="AF649" i="1"/>
  <c r="AF650" i="1"/>
  <c r="AF651" i="1"/>
  <c r="AF652" i="1"/>
  <c r="AF653" i="1"/>
  <c r="AF654" i="1"/>
  <c r="AF655" i="1"/>
  <c r="AF656" i="1"/>
  <c r="AF657" i="1"/>
  <c r="AF658" i="1"/>
  <c r="AF659" i="1"/>
  <c r="AF660" i="1"/>
  <c r="AF661" i="1"/>
  <c r="AF662" i="1"/>
  <c r="AF663" i="1"/>
  <c r="AF664" i="1"/>
  <c r="AF665" i="1"/>
  <c r="AF666" i="1"/>
  <c r="AF667" i="1"/>
  <c r="AF668" i="1"/>
  <c r="AF669" i="1"/>
  <c r="AF670" i="1"/>
  <c r="AF671" i="1"/>
  <c r="AF672" i="1"/>
  <c r="AF673" i="1"/>
  <c r="AF674" i="1"/>
  <c r="AF675" i="1"/>
  <c r="AF676" i="1"/>
  <c r="AF677" i="1"/>
  <c r="AF678" i="1"/>
  <c r="AF679" i="1"/>
  <c r="AF680" i="1"/>
  <c r="AF681" i="1"/>
  <c r="AF682" i="1"/>
  <c r="AF683" i="1"/>
  <c r="AF684" i="1"/>
  <c r="AF685" i="1"/>
  <c r="AF686" i="1"/>
  <c r="AF687" i="1"/>
  <c r="AF688" i="1"/>
  <c r="AF689" i="1"/>
  <c r="AF690" i="1"/>
  <c r="AF691" i="1"/>
  <c r="AF692" i="1"/>
  <c r="AF693" i="1"/>
  <c r="AF694" i="1"/>
  <c r="AF695" i="1"/>
  <c r="AF696" i="1"/>
  <c r="AF697" i="1"/>
  <c r="AF698" i="1"/>
  <c r="AF699" i="1"/>
  <c r="AF700" i="1"/>
  <c r="AF701" i="1"/>
  <c r="AF702" i="1"/>
  <c r="AF703" i="1"/>
  <c r="AF704" i="1"/>
  <c r="AF705" i="1"/>
  <c r="AF706" i="1"/>
  <c r="AF707" i="1"/>
  <c r="AF708" i="1"/>
  <c r="AF709" i="1"/>
  <c r="AF710" i="1"/>
  <c r="AF711" i="1"/>
  <c r="AF712" i="1"/>
  <c r="AF713" i="1"/>
  <c r="AF714" i="1"/>
  <c r="AF715" i="1"/>
  <c r="AF716" i="1"/>
  <c r="AF717" i="1"/>
  <c r="AF718" i="1"/>
  <c r="AF719" i="1"/>
  <c r="AF720" i="1"/>
  <c r="AF721" i="1"/>
  <c r="AF722" i="1"/>
  <c r="AF723" i="1"/>
  <c r="AF724" i="1"/>
  <c r="AF725" i="1"/>
  <c r="AF726" i="1"/>
  <c r="AF727" i="1"/>
  <c r="AF728" i="1"/>
  <c r="AF729" i="1"/>
  <c r="AF730" i="1"/>
  <c r="AF731" i="1"/>
  <c r="AF732" i="1"/>
  <c r="AF733" i="1"/>
  <c r="AF734" i="1"/>
  <c r="AF735" i="1"/>
  <c r="AF736" i="1"/>
  <c r="AF737" i="1"/>
  <c r="AF738" i="1"/>
  <c r="AF739" i="1"/>
  <c r="AF740" i="1"/>
  <c r="AF741" i="1"/>
  <c r="AF742" i="1"/>
  <c r="AF743" i="1"/>
  <c r="AF744" i="1"/>
  <c r="AF745" i="1"/>
  <c r="AF746" i="1"/>
  <c r="AF747" i="1"/>
  <c r="AF748" i="1"/>
  <c r="AF749" i="1"/>
  <c r="AF750" i="1"/>
  <c r="AF751" i="1"/>
  <c r="AF752" i="1"/>
  <c r="AF753" i="1"/>
  <c r="AF754" i="1"/>
  <c r="AF755" i="1"/>
  <c r="AF756" i="1"/>
  <c r="AF757" i="1"/>
  <c r="AF758" i="1"/>
  <c r="AF759" i="1"/>
  <c r="AF760" i="1"/>
  <c r="AF761" i="1"/>
  <c r="AF762" i="1"/>
  <c r="AF763" i="1"/>
  <c r="AF764" i="1"/>
  <c r="AF765" i="1"/>
  <c r="AF766" i="1"/>
  <c r="AF767" i="1"/>
  <c r="AF768" i="1"/>
  <c r="AF769" i="1"/>
  <c r="AF770" i="1"/>
  <c r="AF771" i="1"/>
  <c r="AF772" i="1"/>
  <c r="AF773" i="1"/>
  <c r="AF774" i="1"/>
  <c r="AF775" i="1"/>
  <c r="AF776" i="1"/>
  <c r="AF777" i="1"/>
  <c r="AF778" i="1"/>
  <c r="AF779" i="1"/>
  <c r="AF780" i="1"/>
  <c r="AF781" i="1"/>
  <c r="AF782" i="1"/>
  <c r="AF783" i="1"/>
  <c r="AF784" i="1"/>
  <c r="AF785" i="1"/>
  <c r="AF786" i="1"/>
  <c r="AF787" i="1"/>
  <c r="AF788" i="1"/>
  <c r="AF789" i="1"/>
  <c r="AF790" i="1"/>
  <c r="AF791" i="1"/>
  <c r="AF792" i="1"/>
  <c r="AF793" i="1"/>
  <c r="AF794" i="1"/>
  <c r="AF795" i="1"/>
  <c r="AF796" i="1"/>
  <c r="AF797" i="1"/>
  <c r="AF798" i="1"/>
  <c r="AF799" i="1"/>
  <c r="AF800" i="1"/>
  <c r="AF801" i="1"/>
  <c r="AF802" i="1"/>
  <c r="AF803" i="1"/>
  <c r="AF804" i="1"/>
  <c r="AF805" i="1"/>
  <c r="AF806" i="1"/>
  <c r="AF807" i="1"/>
  <c r="AF808" i="1"/>
  <c r="AF809" i="1"/>
  <c r="AF810" i="1"/>
  <c r="AF811" i="1"/>
  <c r="AF812" i="1"/>
  <c r="AF813" i="1"/>
  <c r="AF814" i="1"/>
  <c r="AF815" i="1"/>
  <c r="AF816" i="1"/>
  <c r="AF817" i="1"/>
  <c r="AF818" i="1"/>
  <c r="AF819" i="1"/>
  <c r="AF820" i="1"/>
  <c r="AF821" i="1"/>
  <c r="AF822" i="1"/>
  <c r="AF823" i="1"/>
  <c r="AF824" i="1"/>
  <c r="AF825" i="1"/>
  <c r="AF826" i="1"/>
  <c r="AF827" i="1"/>
  <c r="AF828" i="1"/>
  <c r="AF829" i="1"/>
  <c r="AF830" i="1"/>
  <c r="AF831" i="1"/>
  <c r="AF832" i="1"/>
  <c r="AF833" i="1"/>
  <c r="AF834" i="1"/>
  <c r="AF835" i="1"/>
  <c r="AF836" i="1"/>
  <c r="AF837" i="1"/>
  <c r="AF838" i="1"/>
  <c r="AF839" i="1"/>
  <c r="AF840" i="1"/>
  <c r="AF841" i="1"/>
  <c r="AF842" i="1"/>
  <c r="AF843" i="1"/>
  <c r="AF844" i="1"/>
  <c r="AF845" i="1"/>
  <c r="AF846" i="1"/>
  <c r="AF847" i="1"/>
  <c r="AF848" i="1"/>
  <c r="AF849" i="1"/>
  <c r="AF850" i="1"/>
  <c r="AF851" i="1"/>
  <c r="AF852" i="1"/>
  <c r="AF853" i="1"/>
  <c r="AF854" i="1"/>
  <c r="AF855" i="1"/>
  <c r="AF856" i="1"/>
  <c r="AF857" i="1"/>
  <c r="AF858" i="1"/>
  <c r="AF859" i="1"/>
  <c r="AF860" i="1"/>
  <c r="AF861" i="1"/>
  <c r="AF862" i="1"/>
  <c r="AF863" i="1"/>
  <c r="AF864" i="1"/>
  <c r="AF865" i="1"/>
  <c r="AF866" i="1"/>
  <c r="AF867" i="1"/>
  <c r="AF868" i="1"/>
  <c r="AF869" i="1"/>
  <c r="AF870" i="1"/>
  <c r="AF871" i="1"/>
  <c r="AF872" i="1"/>
  <c r="AF873" i="1"/>
  <c r="AF874" i="1"/>
  <c r="AF875" i="1"/>
  <c r="AF876" i="1"/>
  <c r="AF877" i="1"/>
  <c r="AF878" i="1"/>
  <c r="AF879" i="1"/>
  <c r="AF880" i="1"/>
  <c r="AF881" i="1"/>
  <c r="AF882" i="1"/>
  <c r="AF883" i="1"/>
  <c r="AF884" i="1"/>
  <c r="AF885" i="1"/>
  <c r="AF886" i="1"/>
  <c r="AF887" i="1"/>
  <c r="AF888" i="1"/>
  <c r="AF889" i="1"/>
  <c r="AF890" i="1"/>
  <c r="AF891" i="1"/>
  <c r="AF892" i="1"/>
  <c r="AF893" i="1"/>
  <c r="AF894" i="1"/>
  <c r="AF895" i="1"/>
  <c r="AF896" i="1"/>
  <c r="AF897" i="1"/>
  <c r="AF898" i="1"/>
  <c r="AF899" i="1"/>
  <c r="AF900" i="1"/>
  <c r="AF901" i="1"/>
  <c r="AF902" i="1"/>
  <c r="AF903" i="1"/>
  <c r="AF904" i="1"/>
  <c r="AF905" i="1"/>
  <c r="AF906" i="1"/>
  <c r="AF907" i="1"/>
  <c r="AF908" i="1"/>
  <c r="AF909" i="1"/>
  <c r="AF910" i="1"/>
  <c r="AF911" i="1"/>
  <c r="AF912" i="1"/>
  <c r="AF913" i="1"/>
  <c r="AF914" i="1"/>
  <c r="AF915" i="1"/>
  <c r="AF916" i="1"/>
  <c r="AF917" i="1"/>
  <c r="AF918" i="1"/>
  <c r="AF919" i="1"/>
  <c r="AF920" i="1"/>
  <c r="AF921" i="1"/>
  <c r="AF922" i="1"/>
  <c r="AF923" i="1"/>
  <c r="AF924" i="1"/>
  <c r="AF925" i="1"/>
  <c r="AF926" i="1"/>
  <c r="AF927" i="1"/>
  <c r="AF928" i="1"/>
  <c r="AF929" i="1"/>
  <c r="AF930" i="1"/>
  <c r="AF931" i="1"/>
  <c r="AF932" i="1"/>
  <c r="AF933" i="1"/>
  <c r="AF934" i="1"/>
  <c r="AF935" i="1"/>
  <c r="AF936" i="1"/>
  <c r="AF937" i="1"/>
  <c r="AF938" i="1"/>
  <c r="AF939" i="1"/>
  <c r="AF940" i="1"/>
  <c r="AF941" i="1"/>
  <c r="AF942" i="1"/>
  <c r="AF943" i="1"/>
  <c r="AF944" i="1"/>
  <c r="AF945" i="1"/>
  <c r="AF946" i="1"/>
  <c r="AF947" i="1"/>
  <c r="AF948" i="1"/>
  <c r="AF949" i="1"/>
  <c r="AF950" i="1"/>
  <c r="AF951" i="1"/>
  <c r="AF952" i="1"/>
  <c r="AF953" i="1"/>
  <c r="AF954" i="1"/>
  <c r="AF955" i="1"/>
  <c r="AF956" i="1"/>
  <c r="AF957" i="1"/>
  <c r="AF958" i="1"/>
  <c r="AF959" i="1"/>
  <c r="AF960" i="1"/>
  <c r="AF961" i="1"/>
  <c r="AF962" i="1"/>
  <c r="AF963" i="1"/>
  <c r="AF964" i="1"/>
  <c r="AF965" i="1"/>
  <c r="AF966" i="1"/>
  <c r="AF967" i="1"/>
  <c r="AF968" i="1"/>
  <c r="AF969" i="1"/>
  <c r="AF970" i="1"/>
  <c r="AF971" i="1"/>
  <c r="AF972" i="1"/>
  <c r="AF973" i="1"/>
  <c r="AF974" i="1"/>
  <c r="AF975" i="1"/>
  <c r="AF976" i="1"/>
  <c r="AF977" i="1"/>
  <c r="AF978" i="1"/>
  <c r="AF979" i="1"/>
  <c r="AF980" i="1"/>
  <c r="AF981" i="1"/>
  <c r="AF982" i="1"/>
  <c r="AF983" i="1"/>
  <c r="AF984" i="1"/>
  <c r="AF985" i="1"/>
  <c r="AF986" i="1"/>
  <c r="AF987" i="1"/>
  <c r="AF988" i="1"/>
  <c r="AF989" i="1"/>
  <c r="AF990" i="1"/>
  <c r="AF991" i="1"/>
  <c r="AF992" i="1"/>
  <c r="AF993" i="1"/>
  <c r="AF994" i="1"/>
  <c r="AF995" i="1"/>
  <c r="AF996" i="1"/>
  <c r="AF997" i="1"/>
  <c r="AF998" i="1"/>
  <c r="AF999" i="1"/>
  <c r="AF1000" i="1"/>
  <c r="AF1001" i="1"/>
  <c r="AF1002" i="1"/>
  <c r="AF1003" i="1"/>
  <c r="AF1004" i="1"/>
  <c r="AF1005" i="1"/>
  <c r="AF1006" i="1"/>
  <c r="AF1007" i="1"/>
  <c r="AF1008" i="1"/>
  <c r="AF1009" i="1"/>
  <c r="AF1010" i="1"/>
  <c r="AF1011" i="1"/>
  <c r="AF1012" i="1"/>
  <c r="AF1013" i="1"/>
  <c r="AF1014" i="1"/>
  <c r="AF1015" i="1"/>
  <c r="AF1016" i="1"/>
  <c r="AF1017" i="1"/>
  <c r="AF1018" i="1"/>
  <c r="AF1019" i="1"/>
  <c r="AF1020" i="1"/>
  <c r="AF1021" i="1"/>
  <c r="AF1022" i="1"/>
  <c r="AF1023" i="1"/>
  <c r="AF1024" i="1"/>
  <c r="AF1025" i="1"/>
  <c r="AF1026" i="1"/>
  <c r="AF1027" i="1"/>
  <c r="AF1028" i="1"/>
  <c r="AF1029" i="1"/>
  <c r="AF1030" i="1"/>
  <c r="AF1031" i="1"/>
  <c r="AF1032" i="1"/>
  <c r="AF1033" i="1"/>
  <c r="AF1034" i="1"/>
  <c r="AF1035" i="1"/>
  <c r="AF1036" i="1"/>
  <c r="AF1037" i="1"/>
  <c r="AF1038" i="1"/>
  <c r="AF1039" i="1"/>
  <c r="AF1040" i="1"/>
  <c r="AF1041" i="1"/>
  <c r="AF1042" i="1"/>
  <c r="AF1043" i="1"/>
  <c r="AF1044" i="1"/>
  <c r="AF1045" i="1"/>
  <c r="AF1046" i="1"/>
  <c r="AF1047" i="1"/>
  <c r="AF1048" i="1"/>
  <c r="AF1049" i="1"/>
  <c r="AF1050" i="1"/>
  <c r="AF1051" i="1"/>
  <c r="AF1052" i="1"/>
  <c r="AF1053" i="1"/>
  <c r="AF1054" i="1"/>
  <c r="AF1055" i="1"/>
  <c r="AF1056" i="1"/>
  <c r="AF1057" i="1"/>
  <c r="AF1058" i="1"/>
  <c r="AF1059" i="1"/>
  <c r="AF1060" i="1"/>
  <c r="AF1061" i="1"/>
  <c r="AF1062" i="1"/>
  <c r="AF1063" i="1"/>
  <c r="AF1064" i="1"/>
  <c r="AF1065" i="1"/>
  <c r="AF1066" i="1"/>
  <c r="AF1067" i="1"/>
  <c r="AF1068" i="1"/>
  <c r="AF1069" i="1"/>
  <c r="AF1070" i="1"/>
  <c r="AF1071" i="1"/>
  <c r="AF1072" i="1"/>
  <c r="AF1073" i="1"/>
  <c r="AF1074" i="1"/>
  <c r="AF1075" i="1"/>
  <c r="AF1076" i="1"/>
  <c r="AF1077" i="1"/>
  <c r="AF1078" i="1"/>
  <c r="AF1079" i="1"/>
  <c r="AF1080" i="1"/>
  <c r="AF1081" i="1"/>
  <c r="AF1082" i="1"/>
  <c r="AF1083" i="1"/>
  <c r="AF1084" i="1"/>
  <c r="AF1085" i="1"/>
  <c r="AF1086" i="1"/>
  <c r="AF1087" i="1"/>
  <c r="AF1088" i="1"/>
  <c r="AF1089" i="1"/>
  <c r="AF1090" i="1"/>
  <c r="AF1091" i="1"/>
  <c r="AF1092" i="1"/>
  <c r="AF1093" i="1"/>
  <c r="AF1094" i="1"/>
  <c r="AF1095" i="1"/>
  <c r="AF1096" i="1"/>
  <c r="AF1097" i="1"/>
  <c r="AF1098" i="1"/>
  <c r="AF1099" i="1"/>
  <c r="AF1100" i="1"/>
  <c r="AF1101" i="1"/>
  <c r="AF1102" i="1"/>
  <c r="AF1103" i="1"/>
  <c r="AF1104" i="1"/>
  <c r="AF1105" i="1"/>
  <c r="AF1106" i="1"/>
  <c r="AF1107" i="1"/>
  <c r="AF1108" i="1"/>
  <c r="AF1109" i="1"/>
  <c r="AF1110" i="1"/>
  <c r="AF1111" i="1"/>
  <c r="AF1112" i="1"/>
  <c r="AF1113" i="1"/>
  <c r="AF1114" i="1"/>
  <c r="AF1115" i="1"/>
  <c r="AF1116" i="1"/>
  <c r="AF1117" i="1"/>
  <c r="AF1118" i="1"/>
  <c r="AF1119" i="1"/>
  <c r="AF1120" i="1"/>
  <c r="AF1121" i="1"/>
  <c r="AF1122" i="1"/>
  <c r="AF1123" i="1"/>
  <c r="AF1124" i="1"/>
  <c r="AF1125" i="1"/>
  <c r="AF1126" i="1"/>
  <c r="AF1127" i="1"/>
  <c r="AF1128" i="1"/>
  <c r="AF1129" i="1"/>
  <c r="AF1130" i="1"/>
  <c r="AF1131" i="1"/>
  <c r="AF1132" i="1"/>
  <c r="AF1133" i="1"/>
  <c r="AF1134" i="1"/>
  <c r="AF1135" i="1"/>
  <c r="AF1136" i="1"/>
  <c r="AF1137" i="1"/>
  <c r="AF1138" i="1"/>
  <c r="AF1139" i="1"/>
  <c r="AF1140" i="1"/>
  <c r="AF1141" i="1"/>
  <c r="AF1142" i="1"/>
  <c r="AF1143" i="1"/>
  <c r="AF1144" i="1"/>
  <c r="AF1145" i="1"/>
  <c r="AF1146" i="1"/>
  <c r="AF1147" i="1"/>
  <c r="AF1148" i="1"/>
  <c r="AF1149" i="1"/>
  <c r="AF1150" i="1"/>
  <c r="AF1151" i="1"/>
  <c r="AF1152" i="1"/>
  <c r="AF1153" i="1"/>
  <c r="AF1154" i="1"/>
  <c r="AF1155" i="1"/>
  <c r="AF1156" i="1"/>
  <c r="AF1157" i="1"/>
  <c r="AF1158" i="1"/>
  <c r="AF1159" i="1"/>
  <c r="AF1160" i="1"/>
  <c r="AF1161" i="1"/>
  <c r="AF1162" i="1"/>
  <c r="AF1163" i="1"/>
  <c r="AF1164" i="1"/>
  <c r="AF1165" i="1"/>
  <c r="AF1166" i="1"/>
  <c r="AF1167" i="1"/>
  <c r="AF1168" i="1"/>
  <c r="AF1169" i="1"/>
  <c r="AF1170" i="1"/>
  <c r="AF1171" i="1"/>
  <c r="AF1172" i="1"/>
  <c r="AF1173" i="1"/>
  <c r="AF1174" i="1"/>
  <c r="AF1175" i="1"/>
  <c r="AF1176" i="1"/>
  <c r="AF1177" i="1"/>
  <c r="AF1178" i="1"/>
  <c r="AF1179" i="1"/>
  <c r="AF1180" i="1"/>
  <c r="AF1181" i="1"/>
  <c r="AF1182" i="1"/>
  <c r="AF1183" i="1"/>
  <c r="AF1184" i="1"/>
  <c r="AF1185" i="1"/>
  <c r="AF1186" i="1"/>
  <c r="AF1187" i="1"/>
  <c r="AF1188" i="1"/>
  <c r="AF1189" i="1"/>
  <c r="AF1190" i="1"/>
  <c r="AF1191" i="1"/>
  <c r="AF1192" i="1"/>
  <c r="AF1193" i="1"/>
  <c r="AF1194" i="1"/>
  <c r="AF1195" i="1"/>
  <c r="AF1196" i="1"/>
  <c r="AF1197" i="1"/>
  <c r="AF1198" i="1"/>
  <c r="AF1199" i="1"/>
  <c r="AF1200" i="1"/>
  <c r="AF1201" i="1"/>
  <c r="AF1202" i="1"/>
  <c r="AF1203" i="1"/>
  <c r="AF1204" i="1"/>
  <c r="AF1205" i="1"/>
  <c r="AF1206" i="1"/>
  <c r="AF1207" i="1"/>
  <c r="AF1208" i="1"/>
  <c r="AF1209" i="1"/>
  <c r="AF1210" i="1"/>
  <c r="AF1211" i="1"/>
  <c r="AF1212" i="1"/>
  <c r="AF1213" i="1"/>
  <c r="AF1214" i="1"/>
  <c r="AF1215" i="1"/>
  <c r="AF1216" i="1"/>
  <c r="AF1217" i="1"/>
  <c r="AF1218" i="1"/>
  <c r="AF1219" i="1"/>
  <c r="AF1220" i="1"/>
  <c r="AF1221" i="1"/>
  <c r="AF1222" i="1"/>
  <c r="AF1223" i="1"/>
  <c r="AF1224" i="1"/>
  <c r="AF1225" i="1"/>
  <c r="AF1226" i="1"/>
  <c r="AF1227" i="1"/>
  <c r="AF1228" i="1"/>
  <c r="AF1229" i="1"/>
  <c r="AF1230" i="1"/>
  <c r="AF1231" i="1"/>
  <c r="AF1232" i="1"/>
  <c r="AF1233" i="1"/>
  <c r="AF1234" i="1"/>
  <c r="AF1235" i="1"/>
  <c r="AF1236" i="1"/>
  <c r="AF1237" i="1"/>
  <c r="AF1238" i="1"/>
  <c r="AF1239" i="1"/>
  <c r="AF1240" i="1"/>
  <c r="AF1241" i="1"/>
  <c r="AF1242" i="1"/>
  <c r="AF1243" i="1"/>
  <c r="AF1244" i="1"/>
  <c r="AF1245" i="1"/>
  <c r="AF1246" i="1"/>
  <c r="AF1247" i="1"/>
  <c r="AF1248" i="1"/>
  <c r="AF1249" i="1"/>
  <c r="AF1250" i="1"/>
  <c r="AF1251" i="1"/>
  <c r="AF1252" i="1"/>
  <c r="AF1253" i="1"/>
  <c r="AF1254" i="1"/>
  <c r="AF1255" i="1"/>
  <c r="AF1256" i="1"/>
  <c r="AF1257" i="1"/>
  <c r="AF1258" i="1"/>
  <c r="AF1259" i="1"/>
  <c r="AF1260" i="1"/>
  <c r="AF1261" i="1"/>
  <c r="AF1262" i="1"/>
  <c r="AF1263" i="1"/>
  <c r="AF1264" i="1"/>
  <c r="AF1265" i="1"/>
  <c r="AF1266" i="1"/>
  <c r="AF1267" i="1"/>
  <c r="AF1268" i="1"/>
  <c r="AF1269" i="1"/>
  <c r="AF1270" i="1"/>
  <c r="AF140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41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42" i="1"/>
  <c r="Q141" i="1"/>
  <c r="Q128" i="1"/>
  <c r="Q127" i="1"/>
  <c r="T139" i="1"/>
  <c r="S137" i="1"/>
  <c r="S136" i="1"/>
  <c r="W126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125" i="1"/>
  <c r="W6" i="1"/>
  <c r="W7" i="1"/>
  <c r="W8" i="1"/>
  <c r="W9" i="1"/>
  <c r="W10" i="1"/>
  <c r="W11" i="1"/>
  <c r="W12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5" i="1"/>
  <c r="U126" i="1"/>
  <c r="U12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5" i="1"/>
  <c r="T12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5" i="1"/>
  <c r="Q125" i="1"/>
  <c r="D125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F116" i="1"/>
  <c r="G116" i="1"/>
  <c r="F117" i="1"/>
  <c r="G117" i="1"/>
  <c r="F118" i="1"/>
  <c r="G118" i="1"/>
  <c r="F119" i="1"/>
  <c r="G119" i="1"/>
  <c r="F120" i="1"/>
  <c r="G120" i="1"/>
  <c r="F121" i="1"/>
  <c r="G121" i="1"/>
  <c r="F122" i="1"/>
  <c r="G122" i="1"/>
  <c r="F123" i="1"/>
  <c r="G123" i="1"/>
  <c r="G125" i="1"/>
  <c r="G126" i="1"/>
  <c r="F125" i="1"/>
  <c r="L4" i="1"/>
  <c r="S4" i="1"/>
  <c r="AI7" i="1"/>
  <c r="M4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AG126" i="1"/>
  <c r="N127" i="1"/>
  <c r="AA4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7" i="1"/>
  <c r="AD123" i="1"/>
  <c r="AD4" i="1"/>
  <c r="AD125" i="1"/>
  <c r="AD127" i="1"/>
  <c r="AD6" i="1"/>
  <c r="AA6" i="1"/>
  <c r="AD7" i="1"/>
  <c r="AA7" i="1"/>
  <c r="AD8" i="1"/>
  <c r="AA8" i="1"/>
  <c r="AD9" i="1"/>
  <c r="AA9" i="1"/>
  <c r="AD10" i="1"/>
  <c r="AA10" i="1"/>
  <c r="AD11" i="1"/>
  <c r="AA11" i="1"/>
  <c r="AD12" i="1"/>
  <c r="AA12" i="1"/>
  <c r="AD13" i="1"/>
  <c r="AA13" i="1"/>
  <c r="AD14" i="1"/>
  <c r="AA14" i="1"/>
  <c r="AD15" i="1"/>
  <c r="AA15" i="1"/>
  <c r="AD16" i="1"/>
  <c r="AA16" i="1"/>
  <c r="AD17" i="1"/>
  <c r="AA17" i="1"/>
  <c r="AD18" i="1"/>
  <c r="AA18" i="1"/>
  <c r="AD19" i="1"/>
  <c r="AA19" i="1"/>
  <c r="AD20" i="1"/>
  <c r="AA20" i="1"/>
  <c r="AD21" i="1"/>
  <c r="AA21" i="1"/>
  <c r="AD22" i="1"/>
  <c r="AA22" i="1"/>
  <c r="AD23" i="1"/>
  <c r="AA23" i="1"/>
  <c r="AD24" i="1"/>
  <c r="AA24" i="1"/>
  <c r="AD25" i="1"/>
  <c r="AA25" i="1"/>
  <c r="AD26" i="1"/>
  <c r="AA26" i="1"/>
  <c r="AD27" i="1"/>
  <c r="AA27" i="1"/>
  <c r="AD28" i="1"/>
  <c r="AA28" i="1"/>
  <c r="AD29" i="1"/>
  <c r="AA29" i="1"/>
  <c r="AD30" i="1"/>
  <c r="AA30" i="1"/>
  <c r="AD31" i="1"/>
  <c r="AA31" i="1"/>
  <c r="AD32" i="1"/>
  <c r="AA32" i="1"/>
  <c r="AD33" i="1"/>
  <c r="AA33" i="1"/>
  <c r="AD34" i="1"/>
  <c r="AA34" i="1"/>
  <c r="AD35" i="1"/>
  <c r="AA35" i="1"/>
  <c r="AD36" i="1"/>
  <c r="AA36" i="1"/>
  <c r="AD37" i="1"/>
  <c r="AA37" i="1"/>
  <c r="AD38" i="1"/>
  <c r="AA38" i="1"/>
  <c r="AD39" i="1"/>
  <c r="AA39" i="1"/>
  <c r="AD40" i="1"/>
  <c r="AA40" i="1"/>
  <c r="AD41" i="1"/>
  <c r="AA41" i="1"/>
  <c r="AD42" i="1"/>
  <c r="AA42" i="1"/>
  <c r="AD43" i="1"/>
  <c r="AA43" i="1"/>
  <c r="AD44" i="1"/>
  <c r="AA44" i="1"/>
  <c r="AD45" i="1"/>
  <c r="AA45" i="1"/>
  <c r="AD46" i="1"/>
  <c r="AA46" i="1"/>
  <c r="AD47" i="1"/>
  <c r="AA47" i="1"/>
  <c r="AD48" i="1"/>
  <c r="AA48" i="1"/>
  <c r="AD49" i="1"/>
  <c r="AA49" i="1"/>
  <c r="AD50" i="1"/>
  <c r="AA50" i="1"/>
  <c r="AD51" i="1"/>
  <c r="AA51" i="1"/>
  <c r="AD52" i="1"/>
  <c r="AA52" i="1"/>
  <c r="AD53" i="1"/>
  <c r="AA53" i="1"/>
  <c r="AD54" i="1"/>
  <c r="AA54" i="1"/>
  <c r="AD55" i="1"/>
  <c r="AA55" i="1"/>
  <c r="AD56" i="1"/>
  <c r="AA56" i="1"/>
  <c r="AD57" i="1"/>
  <c r="AA57" i="1"/>
  <c r="AD58" i="1"/>
  <c r="AA58" i="1"/>
  <c r="AD59" i="1"/>
  <c r="AA59" i="1"/>
  <c r="AD60" i="1"/>
  <c r="AA60" i="1"/>
  <c r="AD61" i="1"/>
  <c r="AA61" i="1"/>
  <c r="AD62" i="1"/>
  <c r="AA62" i="1"/>
  <c r="AD63" i="1"/>
  <c r="AA63" i="1"/>
  <c r="AD64" i="1"/>
  <c r="AA64" i="1"/>
  <c r="AD65" i="1"/>
  <c r="AA65" i="1"/>
  <c r="AD66" i="1"/>
  <c r="AA66" i="1"/>
  <c r="AD67" i="1"/>
  <c r="AA67" i="1"/>
  <c r="AD68" i="1"/>
  <c r="AA68" i="1"/>
  <c r="AD69" i="1"/>
  <c r="AA69" i="1"/>
  <c r="AD70" i="1"/>
  <c r="AA70" i="1"/>
  <c r="AD71" i="1"/>
  <c r="AA71" i="1"/>
  <c r="AD72" i="1"/>
  <c r="AA72" i="1"/>
  <c r="AD73" i="1"/>
  <c r="AA73" i="1"/>
  <c r="AD74" i="1"/>
  <c r="AA74" i="1"/>
  <c r="AD75" i="1"/>
  <c r="AA75" i="1"/>
  <c r="AD76" i="1"/>
  <c r="AA76" i="1"/>
  <c r="AD77" i="1"/>
  <c r="AA77" i="1"/>
  <c r="AD78" i="1"/>
  <c r="AA78" i="1"/>
  <c r="AD79" i="1"/>
  <c r="AA79" i="1"/>
  <c r="AD80" i="1"/>
  <c r="AA80" i="1"/>
  <c r="AD81" i="1"/>
  <c r="AA81" i="1"/>
  <c r="AD82" i="1"/>
  <c r="AA82" i="1"/>
  <c r="AD83" i="1"/>
  <c r="AA83" i="1"/>
  <c r="AD84" i="1"/>
  <c r="AA84" i="1"/>
  <c r="AD85" i="1"/>
  <c r="AA85" i="1"/>
  <c r="AD86" i="1"/>
  <c r="AA86" i="1"/>
  <c r="AD87" i="1"/>
  <c r="AA87" i="1"/>
  <c r="AD88" i="1"/>
  <c r="AA88" i="1"/>
  <c r="AD89" i="1"/>
  <c r="AA89" i="1"/>
  <c r="AD90" i="1"/>
  <c r="AA90" i="1"/>
  <c r="AD91" i="1"/>
  <c r="AA91" i="1"/>
  <c r="AD92" i="1"/>
  <c r="AA92" i="1"/>
  <c r="AD93" i="1"/>
  <c r="AA93" i="1"/>
  <c r="AD94" i="1"/>
  <c r="AA94" i="1"/>
  <c r="AD95" i="1"/>
  <c r="AA95" i="1"/>
  <c r="AD96" i="1"/>
  <c r="AA96" i="1"/>
  <c r="AD97" i="1"/>
  <c r="AA97" i="1"/>
  <c r="AD98" i="1"/>
  <c r="AA98" i="1"/>
  <c r="AD99" i="1"/>
  <c r="AA99" i="1"/>
  <c r="AD100" i="1"/>
  <c r="AA100" i="1"/>
  <c r="AD101" i="1"/>
  <c r="AA101" i="1"/>
  <c r="AD102" i="1"/>
  <c r="AA102" i="1"/>
  <c r="AD103" i="1"/>
  <c r="AA103" i="1"/>
  <c r="AD104" i="1"/>
  <c r="AA104" i="1"/>
  <c r="AD105" i="1"/>
  <c r="AA105" i="1"/>
  <c r="AD106" i="1"/>
  <c r="AA106" i="1"/>
  <c r="AD107" i="1"/>
  <c r="AA107" i="1"/>
  <c r="AD108" i="1"/>
  <c r="AA108" i="1"/>
  <c r="AD109" i="1"/>
  <c r="AA109" i="1"/>
  <c r="AD110" i="1"/>
  <c r="AA110" i="1"/>
  <c r="AD111" i="1"/>
  <c r="AA111" i="1"/>
  <c r="AD112" i="1"/>
  <c r="AA112" i="1"/>
  <c r="AD113" i="1"/>
  <c r="AA113" i="1"/>
  <c r="AD114" i="1"/>
  <c r="AA114" i="1"/>
  <c r="AD115" i="1"/>
  <c r="AA115" i="1"/>
  <c r="AD116" i="1"/>
  <c r="AA116" i="1"/>
  <c r="AD117" i="1"/>
  <c r="AA117" i="1"/>
  <c r="AD118" i="1"/>
  <c r="AA118" i="1"/>
  <c r="AD119" i="1"/>
  <c r="AA119" i="1"/>
  <c r="AD120" i="1"/>
  <c r="AA120" i="1"/>
  <c r="AD121" i="1"/>
  <c r="AA121" i="1"/>
  <c r="AD122" i="1"/>
  <c r="AA122" i="1"/>
  <c r="AA123" i="1"/>
  <c r="AD5" i="1"/>
  <c r="AA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5" i="1"/>
  <c r="AG4" i="1"/>
</calcChain>
</file>

<file path=xl/sharedStrings.xml><?xml version="1.0" encoding="utf-8"?>
<sst xmlns="http://schemas.openxmlformats.org/spreadsheetml/2006/main" count="66" uniqueCount="57">
  <si>
    <t>date</t>
  </si>
  <si>
    <t>PRC</t>
  </si>
  <si>
    <t>RET</t>
  </si>
  <si>
    <t>SHROUT</t>
  </si>
  <si>
    <t>Apple Inc</t>
  </si>
  <si>
    <t>3M</t>
  </si>
  <si>
    <t>Exercises for Class on 1/21/21</t>
  </si>
  <si>
    <t>Log</t>
  </si>
  <si>
    <t>2. Compute the covariance and correlation between AAPL and MMM.</t>
  </si>
  <si>
    <t>1. Form a value-weighted $500,000 portfolio of these 2 stocks, and check the portfolio weights at the end of 10 years, assuming dividend reinvestment.</t>
  </si>
  <si>
    <t>Mkt Cap</t>
  </si>
  <si>
    <t>Total market cap (only AAPL and MMM):</t>
  </si>
  <si>
    <t>Port wt</t>
  </si>
  <si>
    <t>$ Amount</t>
  </si>
  <si>
    <t>Total Portf</t>
  </si>
  <si>
    <t>Value</t>
  </si>
  <si>
    <t xml:space="preserve">  Cumulative (9-year, 11-month) holding period return</t>
  </si>
  <si>
    <t>Years:</t>
  </si>
  <si>
    <t xml:space="preserve">  Annualized (log) holding period return.</t>
  </si>
  <si>
    <t>annualized holding period return: value at beginning * exp(hpr * T)  = value at end</t>
  </si>
  <si>
    <t>difference</t>
  </si>
  <si>
    <t>from mean</t>
  </si>
  <si>
    <t xml:space="preserve">      Mean (monthly log) return:</t>
  </si>
  <si>
    <t>Sqrd Difference</t>
  </si>
  <si>
    <t xml:space="preserve">  Monthly log return variance (return squared)</t>
  </si>
  <si>
    <t xml:space="preserve">  Standard deviation of monthly log returns (return)</t>
  </si>
  <si>
    <t>Difference from mean</t>
  </si>
  <si>
    <t>Mean ret:</t>
  </si>
  <si>
    <t>Check:</t>
  </si>
  <si>
    <t>Squared diff</t>
  </si>
  <si>
    <t>(distance)</t>
  </si>
  <si>
    <t>Covariance between MMM and AAPL</t>
  </si>
  <si>
    <t xml:space="preserve"> covariance</t>
  </si>
  <si>
    <t xml:space="preserve"> correlation -- standardized measure that must be between -1 and 1.</t>
  </si>
  <si>
    <t>std dev of MMM:</t>
  </si>
  <si>
    <t>Describe MMM monthly log returns using the normal distribution.</t>
  </si>
  <si>
    <t>It is entirely characterized by the mean and variance.</t>
  </si>
  <si>
    <t>Drawing pictures:</t>
  </si>
  <si>
    <t>1) Cumulative distribution function - shows the probability that the random variable is less than x (horizontal axis).</t>
  </si>
  <si>
    <t>2) Probability density function - shows the properties of the random variable (symmetry, dispersion, etc.)</t>
  </si>
  <si>
    <t>Start by getting a grid for the horizontal axis:</t>
  </si>
  <si>
    <t>start at mean minus 4 standard deviations and end at mean plus 4 standard deviations</t>
  </si>
  <si>
    <t>Grid:</t>
  </si>
  <si>
    <t>start:</t>
  </si>
  <si>
    <t>end:</t>
  </si>
  <si>
    <t>how many grid points?</t>
  </si>
  <si>
    <t>grid size:</t>
  </si>
  <si>
    <t>Grid</t>
  </si>
  <si>
    <t>CDF</t>
  </si>
  <si>
    <t>pdf</t>
  </si>
  <si>
    <t>Use NORM.INV function (inverse normal)</t>
  </si>
  <si>
    <t>What is the 5%ile value of this distribution?  That is what return do we expect to exceed 95% of the time.</t>
  </si>
  <si>
    <t>So 95% of the time we expect that the monthly log return will exceed -7.69%</t>
  </si>
  <si>
    <t>Median:</t>
  </si>
  <si>
    <t xml:space="preserve"> (because this is the normal distribution the median = mean.)</t>
  </si>
  <si>
    <t>95% confidence interval:</t>
  </si>
  <si>
    <t>95% CI range between -9.34% and 11.09%.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</si>
</sst>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0000"/>
    <numFmt numFmtId="165" formatCode="_(* #,##0_);_(* \(#,##0\);_(* &quot;-&quot;??_);_(@_)"/>
    <numFmt numFmtId="166" formatCode="#,##0.000000000_);\(#,##0.000000000\)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0" fontId="17" fillId="33" borderId="0" xfId="0" applyFont="1" applyFill="1" applyAlignment="1">
      <alignment horizontal="center"/>
    </xf>
    <xf numFmtId="43" fontId="0" fillId="0" borderId="0" xfId="42" applyFont="1"/>
    <xf numFmtId="165" fontId="0" fillId="0" borderId="0" xfId="42" applyNumberFormat="1" applyFont="1"/>
    <xf numFmtId="165" fontId="0" fillId="0" borderId="0" xfId="0" applyNumberFormat="1"/>
    <xf numFmtId="43" fontId="0" fillId="0" borderId="0" xfId="0" applyNumberFormat="1"/>
    <xf numFmtId="166" fontId="0" fillId="0" borderId="0" xfId="0" applyNumberFormat="1"/>
    <xf numFmtId="0" fontId="16" fillId="0" borderId="0" xfId="0" applyFont="1"/>
    <xf numFmtId="165" fontId="0" fillId="0" borderId="0" xfId="42" applyNumberFormat="1" applyFont="1" applyAlignment="1">
      <alignment horizontal="center"/>
    </xf>
    <xf numFmtId="0" fontId="17" fillId="33" borderId="0" xfId="0" applyFont="1" applyFill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MMM monthly log returns</a:t>
            </a:r>
            <a:r>
              <a:rPr lang="en-US" baseline="0"/>
              <a:t> CDF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'0ec731a2b1ff032a'!$Q$141:$Q$1272</c:f>
              <c:numCache>
                <c:formatCode>General</c:formatCode>
                <c:ptCount val="1132"/>
                <c:pt idx="0">
                  <c:v>-0.19967161923713114</c:v>
                </c:pt>
                <c:pt idx="1">
                  <c:v>-0.19925476563909031</c:v>
                </c:pt>
                <c:pt idx="2">
                  <c:v>-0.19883791204104947</c:v>
                </c:pt>
                <c:pt idx="3">
                  <c:v>-0.19842105844300864</c:v>
                </c:pt>
                <c:pt idx="4">
                  <c:v>-0.19800420484496781</c:v>
                </c:pt>
                <c:pt idx="5">
                  <c:v>-0.19758735124692697</c:v>
                </c:pt>
                <c:pt idx="6">
                  <c:v>-0.19717049764888614</c:v>
                </c:pt>
                <c:pt idx="7">
                  <c:v>-0.19675364405084531</c:v>
                </c:pt>
                <c:pt idx="8">
                  <c:v>-0.19633679045280447</c:v>
                </c:pt>
                <c:pt idx="9">
                  <c:v>-0.19591993685476364</c:v>
                </c:pt>
                <c:pt idx="10">
                  <c:v>-0.1955030832567228</c:v>
                </c:pt>
                <c:pt idx="11">
                  <c:v>-0.19508622965868197</c:v>
                </c:pt>
                <c:pt idx="12">
                  <c:v>-0.19466937606064114</c:v>
                </c:pt>
                <c:pt idx="13">
                  <c:v>-0.1942525224626003</c:v>
                </c:pt>
                <c:pt idx="14">
                  <c:v>-0.19383566886455947</c:v>
                </c:pt>
                <c:pt idx="15">
                  <c:v>-0.19341881526651863</c:v>
                </c:pt>
                <c:pt idx="16">
                  <c:v>-0.1930019616684778</c:v>
                </c:pt>
                <c:pt idx="17">
                  <c:v>-0.19258510807043697</c:v>
                </c:pt>
                <c:pt idx="18">
                  <c:v>-0.19216825447239613</c:v>
                </c:pt>
                <c:pt idx="19">
                  <c:v>-0.1917514008743553</c:v>
                </c:pt>
                <c:pt idx="20">
                  <c:v>-0.19133454727631447</c:v>
                </c:pt>
                <c:pt idx="21">
                  <c:v>-0.19091769367827363</c:v>
                </c:pt>
                <c:pt idx="22">
                  <c:v>-0.1905008400802328</c:v>
                </c:pt>
                <c:pt idx="23">
                  <c:v>-0.19008398648219196</c:v>
                </c:pt>
                <c:pt idx="24">
                  <c:v>-0.18966713288415113</c:v>
                </c:pt>
                <c:pt idx="25">
                  <c:v>-0.1892502792861103</c:v>
                </c:pt>
                <c:pt idx="26">
                  <c:v>-0.18883342568806946</c:v>
                </c:pt>
                <c:pt idx="27">
                  <c:v>-0.18841657209002863</c:v>
                </c:pt>
                <c:pt idx="28">
                  <c:v>-0.18799971849198779</c:v>
                </c:pt>
                <c:pt idx="29">
                  <c:v>-0.18758286489394696</c:v>
                </c:pt>
                <c:pt idx="30">
                  <c:v>-0.18716601129590613</c:v>
                </c:pt>
                <c:pt idx="31">
                  <c:v>-0.18674915769786529</c:v>
                </c:pt>
                <c:pt idx="32">
                  <c:v>-0.18633230409982446</c:v>
                </c:pt>
                <c:pt idx="33">
                  <c:v>-0.18591545050178362</c:v>
                </c:pt>
                <c:pt idx="34">
                  <c:v>-0.18549859690374279</c:v>
                </c:pt>
                <c:pt idx="35">
                  <c:v>-0.18508174330570196</c:v>
                </c:pt>
                <c:pt idx="36">
                  <c:v>-0.18466488970766112</c:v>
                </c:pt>
                <c:pt idx="37">
                  <c:v>-0.18424803610962029</c:v>
                </c:pt>
                <c:pt idx="38">
                  <c:v>-0.18383118251157946</c:v>
                </c:pt>
                <c:pt idx="39">
                  <c:v>-0.18341432891353862</c:v>
                </c:pt>
                <c:pt idx="40">
                  <c:v>-0.18299747531549779</c:v>
                </c:pt>
                <c:pt idx="41">
                  <c:v>-0.18258062171745695</c:v>
                </c:pt>
                <c:pt idx="42">
                  <c:v>-0.18216376811941612</c:v>
                </c:pt>
                <c:pt idx="43">
                  <c:v>-0.18174691452137529</c:v>
                </c:pt>
                <c:pt idx="44">
                  <c:v>-0.18133006092333445</c:v>
                </c:pt>
                <c:pt idx="45">
                  <c:v>-0.18091320732529362</c:v>
                </c:pt>
                <c:pt idx="46">
                  <c:v>-0.18049635372725278</c:v>
                </c:pt>
                <c:pt idx="47">
                  <c:v>-0.18007950012921195</c:v>
                </c:pt>
                <c:pt idx="48">
                  <c:v>-0.17966264653117112</c:v>
                </c:pt>
                <c:pt idx="49">
                  <c:v>-0.17924579293313028</c:v>
                </c:pt>
                <c:pt idx="50">
                  <c:v>-0.17882893933508945</c:v>
                </c:pt>
                <c:pt idx="51">
                  <c:v>-0.17841208573704861</c:v>
                </c:pt>
                <c:pt idx="52">
                  <c:v>-0.17799523213900778</c:v>
                </c:pt>
                <c:pt idx="53">
                  <c:v>-0.17757837854096695</c:v>
                </c:pt>
                <c:pt idx="54">
                  <c:v>-0.17716152494292611</c:v>
                </c:pt>
                <c:pt idx="55">
                  <c:v>-0.17674467134488528</c:v>
                </c:pt>
                <c:pt idx="56">
                  <c:v>-0.17632781774684445</c:v>
                </c:pt>
                <c:pt idx="57">
                  <c:v>-0.17591096414880361</c:v>
                </c:pt>
                <c:pt idx="58">
                  <c:v>-0.17549411055076278</c:v>
                </c:pt>
                <c:pt idx="59">
                  <c:v>-0.17507725695272194</c:v>
                </c:pt>
                <c:pt idx="60">
                  <c:v>-0.17466040335468111</c:v>
                </c:pt>
                <c:pt idx="61">
                  <c:v>-0.17424354975664028</c:v>
                </c:pt>
                <c:pt idx="62">
                  <c:v>-0.17382669615859944</c:v>
                </c:pt>
                <c:pt idx="63">
                  <c:v>-0.17340984256055861</c:v>
                </c:pt>
                <c:pt idx="64">
                  <c:v>-0.17299298896251777</c:v>
                </c:pt>
                <c:pt idx="65">
                  <c:v>-0.17257613536447694</c:v>
                </c:pt>
                <c:pt idx="66">
                  <c:v>-0.17215928176643611</c:v>
                </c:pt>
                <c:pt idx="67">
                  <c:v>-0.17174242816839527</c:v>
                </c:pt>
                <c:pt idx="68">
                  <c:v>-0.17132557457035444</c:v>
                </c:pt>
                <c:pt idx="69">
                  <c:v>-0.1709087209723136</c:v>
                </c:pt>
                <c:pt idx="70">
                  <c:v>-0.17049186737427277</c:v>
                </c:pt>
                <c:pt idx="71">
                  <c:v>-0.17007501377623194</c:v>
                </c:pt>
                <c:pt idx="72">
                  <c:v>-0.1696581601781911</c:v>
                </c:pt>
                <c:pt idx="73">
                  <c:v>-0.16924130658015027</c:v>
                </c:pt>
                <c:pt idx="74">
                  <c:v>-0.16882445298210944</c:v>
                </c:pt>
                <c:pt idx="75">
                  <c:v>-0.1684075993840686</c:v>
                </c:pt>
                <c:pt idx="76">
                  <c:v>-0.16799074578602777</c:v>
                </c:pt>
                <c:pt idx="77">
                  <c:v>-0.16757389218798693</c:v>
                </c:pt>
                <c:pt idx="78">
                  <c:v>-0.1671570385899461</c:v>
                </c:pt>
                <c:pt idx="79">
                  <c:v>-0.16674018499190527</c:v>
                </c:pt>
                <c:pt idx="80">
                  <c:v>-0.16632333139386443</c:v>
                </c:pt>
                <c:pt idx="81">
                  <c:v>-0.1659064777958236</c:v>
                </c:pt>
                <c:pt idx="82">
                  <c:v>-0.16548962419778276</c:v>
                </c:pt>
                <c:pt idx="83">
                  <c:v>-0.16507277059974193</c:v>
                </c:pt>
                <c:pt idx="84">
                  <c:v>-0.1646559170017011</c:v>
                </c:pt>
                <c:pt idx="85">
                  <c:v>-0.16423906340366026</c:v>
                </c:pt>
                <c:pt idx="86">
                  <c:v>-0.16382220980561943</c:v>
                </c:pt>
                <c:pt idx="87">
                  <c:v>-0.16340535620757859</c:v>
                </c:pt>
                <c:pt idx="88">
                  <c:v>-0.16298850260953776</c:v>
                </c:pt>
                <c:pt idx="89">
                  <c:v>-0.16257164901149693</c:v>
                </c:pt>
                <c:pt idx="90">
                  <c:v>-0.16215479541345609</c:v>
                </c:pt>
                <c:pt idx="91">
                  <c:v>-0.16173794181541526</c:v>
                </c:pt>
                <c:pt idx="92">
                  <c:v>-0.16132108821737443</c:v>
                </c:pt>
                <c:pt idx="93">
                  <c:v>-0.16090423461933359</c:v>
                </c:pt>
                <c:pt idx="94">
                  <c:v>-0.16048738102129276</c:v>
                </c:pt>
                <c:pt idx="95">
                  <c:v>-0.16007052742325192</c:v>
                </c:pt>
                <c:pt idx="96">
                  <c:v>-0.15965367382521109</c:v>
                </c:pt>
                <c:pt idx="97">
                  <c:v>-0.15923682022717026</c:v>
                </c:pt>
                <c:pt idx="98">
                  <c:v>-0.15881996662912942</c:v>
                </c:pt>
                <c:pt idx="99">
                  <c:v>-0.15840311303108859</c:v>
                </c:pt>
                <c:pt idx="100">
                  <c:v>-0.15798625943304775</c:v>
                </c:pt>
                <c:pt idx="101">
                  <c:v>-0.15756940583500692</c:v>
                </c:pt>
                <c:pt idx="102">
                  <c:v>-0.15715255223696609</c:v>
                </c:pt>
                <c:pt idx="103">
                  <c:v>-0.15673569863892525</c:v>
                </c:pt>
                <c:pt idx="104">
                  <c:v>-0.15631884504088442</c:v>
                </c:pt>
                <c:pt idx="105">
                  <c:v>-0.15590199144284358</c:v>
                </c:pt>
                <c:pt idx="106">
                  <c:v>-0.15548513784480275</c:v>
                </c:pt>
                <c:pt idx="107">
                  <c:v>-0.15506828424676192</c:v>
                </c:pt>
                <c:pt idx="108">
                  <c:v>-0.15465143064872108</c:v>
                </c:pt>
                <c:pt idx="109">
                  <c:v>-0.15423457705068025</c:v>
                </c:pt>
                <c:pt idx="110">
                  <c:v>-0.15381772345263942</c:v>
                </c:pt>
                <c:pt idx="111">
                  <c:v>-0.15340086985459858</c:v>
                </c:pt>
                <c:pt idx="112">
                  <c:v>-0.15298401625655775</c:v>
                </c:pt>
                <c:pt idx="113">
                  <c:v>-0.15256716265851691</c:v>
                </c:pt>
                <c:pt idx="114">
                  <c:v>-0.15215030906047608</c:v>
                </c:pt>
                <c:pt idx="115">
                  <c:v>-0.15173345546243525</c:v>
                </c:pt>
                <c:pt idx="116">
                  <c:v>-0.15131660186439441</c:v>
                </c:pt>
                <c:pt idx="117">
                  <c:v>-0.15089974826635358</c:v>
                </c:pt>
                <c:pt idx="118">
                  <c:v>-0.15048289466831274</c:v>
                </c:pt>
                <c:pt idx="119">
                  <c:v>-0.15006604107027191</c:v>
                </c:pt>
                <c:pt idx="120">
                  <c:v>-0.14964918747223108</c:v>
                </c:pt>
                <c:pt idx="121">
                  <c:v>-0.14923233387419024</c:v>
                </c:pt>
                <c:pt idx="122">
                  <c:v>-0.14881548027614941</c:v>
                </c:pt>
                <c:pt idx="123">
                  <c:v>-0.14839862667810857</c:v>
                </c:pt>
                <c:pt idx="124">
                  <c:v>-0.14798177308006774</c:v>
                </c:pt>
                <c:pt idx="125">
                  <c:v>-0.14756491948202691</c:v>
                </c:pt>
                <c:pt idx="126">
                  <c:v>-0.14714806588398607</c:v>
                </c:pt>
                <c:pt idx="127">
                  <c:v>-0.14673121228594524</c:v>
                </c:pt>
                <c:pt idx="128">
                  <c:v>-0.14631435868790441</c:v>
                </c:pt>
                <c:pt idx="129">
                  <c:v>-0.14589750508986357</c:v>
                </c:pt>
                <c:pt idx="130">
                  <c:v>-0.14548065149182274</c:v>
                </c:pt>
                <c:pt idx="131">
                  <c:v>-0.1450637978937819</c:v>
                </c:pt>
                <c:pt idx="132">
                  <c:v>-0.14464694429574107</c:v>
                </c:pt>
                <c:pt idx="133">
                  <c:v>-0.14423009069770024</c:v>
                </c:pt>
                <c:pt idx="134">
                  <c:v>-0.1438132370996594</c:v>
                </c:pt>
                <c:pt idx="135">
                  <c:v>-0.14339638350161857</c:v>
                </c:pt>
                <c:pt idx="136">
                  <c:v>-0.14297952990357773</c:v>
                </c:pt>
                <c:pt idx="137">
                  <c:v>-0.1425626763055369</c:v>
                </c:pt>
                <c:pt idx="138">
                  <c:v>-0.14214582270749607</c:v>
                </c:pt>
                <c:pt idx="139">
                  <c:v>-0.14172896910945523</c:v>
                </c:pt>
                <c:pt idx="140">
                  <c:v>-0.1413121155114144</c:v>
                </c:pt>
                <c:pt idx="141">
                  <c:v>-0.14089526191337357</c:v>
                </c:pt>
                <c:pt idx="142">
                  <c:v>-0.14047840831533273</c:v>
                </c:pt>
                <c:pt idx="143">
                  <c:v>-0.1400615547172919</c:v>
                </c:pt>
                <c:pt idx="144">
                  <c:v>-0.13964470111925106</c:v>
                </c:pt>
                <c:pt idx="145">
                  <c:v>-0.13922784752121023</c:v>
                </c:pt>
                <c:pt idx="146">
                  <c:v>-0.1388109939231694</c:v>
                </c:pt>
                <c:pt idx="147">
                  <c:v>-0.13839414032512856</c:v>
                </c:pt>
                <c:pt idx="148">
                  <c:v>-0.13797728672708773</c:v>
                </c:pt>
                <c:pt idx="149">
                  <c:v>-0.13756043312904689</c:v>
                </c:pt>
                <c:pt idx="150">
                  <c:v>-0.13714357953100606</c:v>
                </c:pt>
                <c:pt idx="151">
                  <c:v>-0.13672672593296523</c:v>
                </c:pt>
                <c:pt idx="152">
                  <c:v>-0.13630987233492439</c:v>
                </c:pt>
                <c:pt idx="153">
                  <c:v>-0.13589301873688356</c:v>
                </c:pt>
                <c:pt idx="154">
                  <c:v>-0.13547616513884272</c:v>
                </c:pt>
                <c:pt idx="155">
                  <c:v>-0.13505931154080189</c:v>
                </c:pt>
                <c:pt idx="156">
                  <c:v>-0.13464245794276106</c:v>
                </c:pt>
                <c:pt idx="157">
                  <c:v>-0.13422560434472022</c:v>
                </c:pt>
                <c:pt idx="158">
                  <c:v>-0.13380875074667939</c:v>
                </c:pt>
                <c:pt idx="159">
                  <c:v>-0.13339189714863856</c:v>
                </c:pt>
                <c:pt idx="160">
                  <c:v>-0.13297504355059772</c:v>
                </c:pt>
                <c:pt idx="161">
                  <c:v>-0.13255818995255689</c:v>
                </c:pt>
                <c:pt idx="162">
                  <c:v>-0.13214133635451605</c:v>
                </c:pt>
                <c:pt idx="163">
                  <c:v>-0.13172448275647522</c:v>
                </c:pt>
                <c:pt idx="164">
                  <c:v>-0.13130762915843439</c:v>
                </c:pt>
                <c:pt idx="165">
                  <c:v>-0.13089077556039355</c:v>
                </c:pt>
                <c:pt idx="166">
                  <c:v>-0.13047392196235272</c:v>
                </c:pt>
                <c:pt idx="167">
                  <c:v>-0.13005706836431188</c:v>
                </c:pt>
                <c:pt idx="168">
                  <c:v>-0.12964021476627105</c:v>
                </c:pt>
                <c:pt idx="169">
                  <c:v>-0.12922336116823022</c:v>
                </c:pt>
                <c:pt idx="170">
                  <c:v>-0.12880650757018938</c:v>
                </c:pt>
                <c:pt idx="171">
                  <c:v>-0.12838965397214855</c:v>
                </c:pt>
                <c:pt idx="172">
                  <c:v>-0.12797280037410771</c:v>
                </c:pt>
                <c:pt idx="173">
                  <c:v>-0.12755594677606688</c:v>
                </c:pt>
                <c:pt idx="174">
                  <c:v>-0.12713909317802605</c:v>
                </c:pt>
                <c:pt idx="175">
                  <c:v>-0.12672223957998521</c:v>
                </c:pt>
                <c:pt idx="176">
                  <c:v>-0.12630538598194438</c:v>
                </c:pt>
                <c:pt idx="177">
                  <c:v>-0.12588853238390355</c:v>
                </c:pt>
                <c:pt idx="178">
                  <c:v>-0.12547167878586271</c:v>
                </c:pt>
                <c:pt idx="179">
                  <c:v>-0.12505482518782188</c:v>
                </c:pt>
                <c:pt idx="180">
                  <c:v>-0.12463797158978103</c:v>
                </c:pt>
                <c:pt idx="181">
                  <c:v>-0.12422111799174018</c:v>
                </c:pt>
                <c:pt idx="182">
                  <c:v>-0.12380426439369933</c:v>
                </c:pt>
                <c:pt idx="183">
                  <c:v>-0.12338741079565849</c:v>
                </c:pt>
                <c:pt idx="184">
                  <c:v>-0.12297055719761764</c:v>
                </c:pt>
                <c:pt idx="185">
                  <c:v>-0.12255370359957679</c:v>
                </c:pt>
                <c:pt idx="186">
                  <c:v>-0.12213685000153594</c:v>
                </c:pt>
                <c:pt idx="187">
                  <c:v>-0.1217199964034951</c:v>
                </c:pt>
                <c:pt idx="188">
                  <c:v>-0.12130314280545425</c:v>
                </c:pt>
                <c:pt idx="189">
                  <c:v>-0.1208862892074134</c:v>
                </c:pt>
                <c:pt idx="190">
                  <c:v>-0.12046943560937255</c:v>
                </c:pt>
                <c:pt idx="191">
                  <c:v>-0.1200525820113317</c:v>
                </c:pt>
                <c:pt idx="192">
                  <c:v>-0.11963572841329086</c:v>
                </c:pt>
                <c:pt idx="193">
                  <c:v>-0.11921887481525001</c:v>
                </c:pt>
                <c:pt idx="194">
                  <c:v>-0.11880202121720916</c:v>
                </c:pt>
                <c:pt idx="195">
                  <c:v>-0.11838516761916831</c:v>
                </c:pt>
                <c:pt idx="196">
                  <c:v>-0.11796831402112747</c:v>
                </c:pt>
                <c:pt idx="197">
                  <c:v>-0.11755146042308662</c:v>
                </c:pt>
                <c:pt idx="198">
                  <c:v>-0.11713460682504577</c:v>
                </c:pt>
                <c:pt idx="199">
                  <c:v>-0.11671775322700492</c:v>
                </c:pt>
                <c:pt idx="200">
                  <c:v>-0.11630089962896407</c:v>
                </c:pt>
                <c:pt idx="201">
                  <c:v>-0.11588404603092323</c:v>
                </c:pt>
                <c:pt idx="202">
                  <c:v>-0.11546719243288238</c:v>
                </c:pt>
                <c:pt idx="203">
                  <c:v>-0.11505033883484153</c:v>
                </c:pt>
                <c:pt idx="204">
                  <c:v>-0.11463348523680068</c:v>
                </c:pt>
                <c:pt idx="205">
                  <c:v>-0.11421663163875984</c:v>
                </c:pt>
                <c:pt idx="206">
                  <c:v>-0.11379977804071899</c:v>
                </c:pt>
                <c:pt idx="207">
                  <c:v>-0.11338292444267814</c:v>
                </c:pt>
                <c:pt idx="208">
                  <c:v>-0.11296607084463729</c:v>
                </c:pt>
                <c:pt idx="209">
                  <c:v>-0.11254921724659644</c:v>
                </c:pt>
                <c:pt idx="210">
                  <c:v>-0.1121323636485556</c:v>
                </c:pt>
                <c:pt idx="211">
                  <c:v>-0.11171551005051475</c:v>
                </c:pt>
                <c:pt idx="212">
                  <c:v>-0.1112986564524739</c:v>
                </c:pt>
                <c:pt idx="213">
                  <c:v>-0.11088180285443305</c:v>
                </c:pt>
                <c:pt idx="214">
                  <c:v>-0.11046494925639221</c:v>
                </c:pt>
                <c:pt idx="215">
                  <c:v>-0.11004809565835136</c:v>
                </c:pt>
                <c:pt idx="216">
                  <c:v>-0.10963124206031051</c:v>
                </c:pt>
                <c:pt idx="217">
                  <c:v>-0.10921438846226966</c:v>
                </c:pt>
                <c:pt idx="218">
                  <c:v>-0.10879753486422881</c:v>
                </c:pt>
                <c:pt idx="219">
                  <c:v>-0.10838068126618797</c:v>
                </c:pt>
                <c:pt idx="220">
                  <c:v>-0.10796382766814712</c:v>
                </c:pt>
                <c:pt idx="221">
                  <c:v>-0.10754697407010627</c:v>
                </c:pt>
                <c:pt idx="222">
                  <c:v>-0.10713012047206542</c:v>
                </c:pt>
                <c:pt idx="223">
                  <c:v>-0.10671326687402458</c:v>
                </c:pt>
                <c:pt idx="224">
                  <c:v>-0.10629641327598373</c:v>
                </c:pt>
                <c:pt idx="225">
                  <c:v>-0.10587955967794288</c:v>
                </c:pt>
                <c:pt idx="226">
                  <c:v>-0.10546270607990203</c:v>
                </c:pt>
                <c:pt idx="227">
                  <c:v>-0.10504585248186118</c:v>
                </c:pt>
                <c:pt idx="228">
                  <c:v>-0.10462899888382034</c:v>
                </c:pt>
                <c:pt idx="229">
                  <c:v>-0.10421214528577949</c:v>
                </c:pt>
                <c:pt idx="230">
                  <c:v>-0.10379529168773864</c:v>
                </c:pt>
                <c:pt idx="231">
                  <c:v>-0.10337843808969779</c:v>
                </c:pt>
                <c:pt idx="232">
                  <c:v>-0.10296158449165695</c:v>
                </c:pt>
                <c:pt idx="233">
                  <c:v>-0.1025447308936161</c:v>
                </c:pt>
                <c:pt idx="234">
                  <c:v>-0.10212787729557525</c:v>
                </c:pt>
                <c:pt idx="235">
                  <c:v>-0.1017110236975344</c:v>
                </c:pt>
                <c:pt idx="236">
                  <c:v>-0.10129417009949356</c:v>
                </c:pt>
                <c:pt idx="237">
                  <c:v>-0.10087731650145271</c:v>
                </c:pt>
                <c:pt idx="238">
                  <c:v>-0.10046046290341186</c:v>
                </c:pt>
                <c:pt idx="239">
                  <c:v>-0.10004360930537101</c:v>
                </c:pt>
                <c:pt idx="240">
                  <c:v>-9.9626755707330164E-2</c:v>
                </c:pt>
                <c:pt idx="241">
                  <c:v>-9.9209902109289316E-2</c:v>
                </c:pt>
                <c:pt idx="242">
                  <c:v>-9.8793048511248469E-2</c:v>
                </c:pt>
                <c:pt idx="243">
                  <c:v>-9.8376194913207621E-2</c:v>
                </c:pt>
                <c:pt idx="244">
                  <c:v>-9.7959341315166773E-2</c:v>
                </c:pt>
                <c:pt idx="245">
                  <c:v>-9.7542487717125925E-2</c:v>
                </c:pt>
                <c:pt idx="246">
                  <c:v>-9.7125634119085077E-2</c:v>
                </c:pt>
                <c:pt idx="247">
                  <c:v>-9.670878052104423E-2</c:v>
                </c:pt>
                <c:pt idx="248">
                  <c:v>-9.6291926923003382E-2</c:v>
                </c:pt>
                <c:pt idx="249">
                  <c:v>-9.5875073324962534E-2</c:v>
                </c:pt>
                <c:pt idx="250">
                  <c:v>-9.5458219726921686E-2</c:v>
                </c:pt>
                <c:pt idx="251">
                  <c:v>-9.5041366128880839E-2</c:v>
                </c:pt>
                <c:pt idx="252">
                  <c:v>-9.4624512530839991E-2</c:v>
                </c:pt>
                <c:pt idx="253">
                  <c:v>-9.4207658932799143E-2</c:v>
                </c:pt>
                <c:pt idx="254">
                  <c:v>-9.3790805334758295E-2</c:v>
                </c:pt>
                <c:pt idx="255">
                  <c:v>-9.3373951736717448E-2</c:v>
                </c:pt>
                <c:pt idx="256">
                  <c:v>-9.29570981386766E-2</c:v>
                </c:pt>
                <c:pt idx="257">
                  <c:v>-9.2540244540635752E-2</c:v>
                </c:pt>
                <c:pt idx="258">
                  <c:v>-9.2123390942594904E-2</c:v>
                </c:pt>
                <c:pt idx="259">
                  <c:v>-9.1706537344554057E-2</c:v>
                </c:pt>
                <c:pt idx="260">
                  <c:v>-9.1289683746513209E-2</c:v>
                </c:pt>
                <c:pt idx="261">
                  <c:v>-9.0872830148472361E-2</c:v>
                </c:pt>
                <c:pt idx="262">
                  <c:v>-9.0455976550431513E-2</c:v>
                </c:pt>
                <c:pt idx="263">
                  <c:v>-9.0039122952390666E-2</c:v>
                </c:pt>
                <c:pt idx="264">
                  <c:v>-8.9622269354349818E-2</c:v>
                </c:pt>
                <c:pt idx="265">
                  <c:v>-8.920541575630897E-2</c:v>
                </c:pt>
                <c:pt idx="266">
                  <c:v>-8.8788562158268122E-2</c:v>
                </c:pt>
                <c:pt idx="267">
                  <c:v>-8.8371708560227274E-2</c:v>
                </c:pt>
                <c:pt idx="268">
                  <c:v>-8.7954854962186427E-2</c:v>
                </c:pt>
                <c:pt idx="269">
                  <c:v>-8.7538001364145579E-2</c:v>
                </c:pt>
                <c:pt idx="270">
                  <c:v>-8.7121147766104731E-2</c:v>
                </c:pt>
                <c:pt idx="271">
                  <c:v>-8.6704294168063883E-2</c:v>
                </c:pt>
                <c:pt idx="272">
                  <c:v>-8.6287440570023036E-2</c:v>
                </c:pt>
                <c:pt idx="273">
                  <c:v>-8.5870586971982188E-2</c:v>
                </c:pt>
                <c:pt idx="274">
                  <c:v>-8.545373337394134E-2</c:v>
                </c:pt>
                <c:pt idx="275">
                  <c:v>-8.5036879775900492E-2</c:v>
                </c:pt>
                <c:pt idx="276">
                  <c:v>-8.4620026177859645E-2</c:v>
                </c:pt>
                <c:pt idx="277">
                  <c:v>-8.4203172579818797E-2</c:v>
                </c:pt>
                <c:pt idx="278">
                  <c:v>-8.3786318981777949E-2</c:v>
                </c:pt>
                <c:pt idx="279">
                  <c:v>-8.3369465383737101E-2</c:v>
                </c:pt>
                <c:pt idx="280">
                  <c:v>-8.2952611785696254E-2</c:v>
                </c:pt>
                <c:pt idx="281">
                  <c:v>-8.2535758187655406E-2</c:v>
                </c:pt>
                <c:pt idx="282">
                  <c:v>-8.2118904589614558E-2</c:v>
                </c:pt>
                <c:pt idx="283">
                  <c:v>-8.170205099157371E-2</c:v>
                </c:pt>
                <c:pt idx="284">
                  <c:v>-8.1285197393532863E-2</c:v>
                </c:pt>
                <c:pt idx="285">
                  <c:v>-8.0868343795492015E-2</c:v>
                </c:pt>
                <c:pt idx="286">
                  <c:v>-8.0451490197451167E-2</c:v>
                </c:pt>
                <c:pt idx="287">
                  <c:v>-8.0034636599410319E-2</c:v>
                </c:pt>
                <c:pt idx="288">
                  <c:v>-7.9617783001369472E-2</c:v>
                </c:pt>
                <c:pt idx="289">
                  <c:v>-7.9200929403328624E-2</c:v>
                </c:pt>
                <c:pt idx="290">
                  <c:v>-7.8784075805287776E-2</c:v>
                </c:pt>
                <c:pt idx="291">
                  <c:v>-7.8367222207246928E-2</c:v>
                </c:pt>
                <c:pt idx="292">
                  <c:v>-7.795036860920608E-2</c:v>
                </c:pt>
                <c:pt idx="293">
                  <c:v>-7.7533515011165233E-2</c:v>
                </c:pt>
                <c:pt idx="294">
                  <c:v>-7.7116661413124385E-2</c:v>
                </c:pt>
                <c:pt idx="295">
                  <c:v>-7.6699807815083537E-2</c:v>
                </c:pt>
                <c:pt idx="296">
                  <c:v>-7.6282954217042689E-2</c:v>
                </c:pt>
                <c:pt idx="297">
                  <c:v>-7.5866100619001842E-2</c:v>
                </c:pt>
                <c:pt idx="298">
                  <c:v>-7.5449247020960994E-2</c:v>
                </c:pt>
                <c:pt idx="299">
                  <c:v>-7.5032393422920146E-2</c:v>
                </c:pt>
                <c:pt idx="300">
                  <c:v>-7.4615539824879298E-2</c:v>
                </c:pt>
                <c:pt idx="301">
                  <c:v>-7.4198686226838451E-2</c:v>
                </c:pt>
                <c:pt idx="302">
                  <c:v>-7.3781832628797603E-2</c:v>
                </c:pt>
                <c:pt idx="303">
                  <c:v>-7.3364979030756755E-2</c:v>
                </c:pt>
                <c:pt idx="304">
                  <c:v>-7.2948125432715907E-2</c:v>
                </c:pt>
                <c:pt idx="305">
                  <c:v>-7.253127183467506E-2</c:v>
                </c:pt>
                <c:pt idx="306">
                  <c:v>-7.2114418236634212E-2</c:v>
                </c:pt>
                <c:pt idx="307">
                  <c:v>-7.1697564638593364E-2</c:v>
                </c:pt>
                <c:pt idx="308">
                  <c:v>-7.1280711040552516E-2</c:v>
                </c:pt>
                <c:pt idx="309">
                  <c:v>-7.0863857442511669E-2</c:v>
                </c:pt>
                <c:pt idx="310">
                  <c:v>-7.0447003844470821E-2</c:v>
                </c:pt>
                <c:pt idx="311">
                  <c:v>-7.0030150246429973E-2</c:v>
                </c:pt>
                <c:pt idx="312">
                  <c:v>-6.9613296648389125E-2</c:v>
                </c:pt>
                <c:pt idx="313">
                  <c:v>-6.9196443050348277E-2</c:v>
                </c:pt>
                <c:pt idx="314">
                  <c:v>-6.877958945230743E-2</c:v>
                </c:pt>
                <c:pt idx="315">
                  <c:v>-6.8362735854266582E-2</c:v>
                </c:pt>
                <c:pt idx="316">
                  <c:v>-6.7945882256225734E-2</c:v>
                </c:pt>
                <c:pt idx="317">
                  <c:v>-6.7529028658184886E-2</c:v>
                </c:pt>
                <c:pt idx="318">
                  <c:v>-6.7112175060144039E-2</c:v>
                </c:pt>
                <c:pt idx="319">
                  <c:v>-6.6695321462103191E-2</c:v>
                </c:pt>
                <c:pt idx="320">
                  <c:v>-6.6278467864062343E-2</c:v>
                </c:pt>
                <c:pt idx="321">
                  <c:v>-6.5861614266021495E-2</c:v>
                </c:pt>
                <c:pt idx="322">
                  <c:v>-6.5444760667980648E-2</c:v>
                </c:pt>
                <c:pt idx="323">
                  <c:v>-6.50279070699398E-2</c:v>
                </c:pt>
                <c:pt idx="324">
                  <c:v>-6.4611053471898952E-2</c:v>
                </c:pt>
                <c:pt idx="325">
                  <c:v>-6.4194199873858104E-2</c:v>
                </c:pt>
                <c:pt idx="326">
                  <c:v>-6.3777346275817257E-2</c:v>
                </c:pt>
                <c:pt idx="327">
                  <c:v>-6.3360492677776409E-2</c:v>
                </c:pt>
                <c:pt idx="328">
                  <c:v>-6.2943639079735561E-2</c:v>
                </c:pt>
                <c:pt idx="329">
                  <c:v>-6.2526785481694713E-2</c:v>
                </c:pt>
                <c:pt idx="330">
                  <c:v>-6.2109931883653866E-2</c:v>
                </c:pt>
                <c:pt idx="331">
                  <c:v>-6.1693078285613018E-2</c:v>
                </c:pt>
                <c:pt idx="332">
                  <c:v>-6.127622468757217E-2</c:v>
                </c:pt>
                <c:pt idx="333">
                  <c:v>-6.0859371089531322E-2</c:v>
                </c:pt>
                <c:pt idx="334">
                  <c:v>-6.0442517491490474E-2</c:v>
                </c:pt>
                <c:pt idx="335">
                  <c:v>-6.0025663893449627E-2</c:v>
                </c:pt>
                <c:pt idx="336">
                  <c:v>-5.9608810295408779E-2</c:v>
                </c:pt>
                <c:pt idx="337">
                  <c:v>-5.9191956697367931E-2</c:v>
                </c:pt>
                <c:pt idx="338">
                  <c:v>-5.8775103099327083E-2</c:v>
                </c:pt>
                <c:pt idx="339">
                  <c:v>-5.8358249501286236E-2</c:v>
                </c:pt>
                <c:pt idx="340">
                  <c:v>-5.7941395903245388E-2</c:v>
                </c:pt>
                <c:pt idx="341">
                  <c:v>-5.752454230520454E-2</c:v>
                </c:pt>
                <c:pt idx="342">
                  <c:v>-5.7107688707163692E-2</c:v>
                </c:pt>
                <c:pt idx="343">
                  <c:v>-5.6690835109122845E-2</c:v>
                </c:pt>
                <c:pt idx="344">
                  <c:v>-5.6273981511081997E-2</c:v>
                </c:pt>
                <c:pt idx="345">
                  <c:v>-5.5857127913041149E-2</c:v>
                </c:pt>
                <c:pt idx="346">
                  <c:v>-5.5440274315000301E-2</c:v>
                </c:pt>
                <c:pt idx="347">
                  <c:v>-5.5023420716959454E-2</c:v>
                </c:pt>
                <c:pt idx="348">
                  <c:v>-5.4606567118918606E-2</c:v>
                </c:pt>
                <c:pt idx="349">
                  <c:v>-5.4189713520877758E-2</c:v>
                </c:pt>
                <c:pt idx="350">
                  <c:v>-5.377285992283691E-2</c:v>
                </c:pt>
                <c:pt idx="351">
                  <c:v>-5.3356006324796063E-2</c:v>
                </c:pt>
                <c:pt idx="352">
                  <c:v>-5.2939152726755215E-2</c:v>
                </c:pt>
                <c:pt idx="353">
                  <c:v>-5.2522299128714367E-2</c:v>
                </c:pt>
                <c:pt idx="354">
                  <c:v>-5.2105445530673519E-2</c:v>
                </c:pt>
                <c:pt idx="355">
                  <c:v>-5.1688591932632671E-2</c:v>
                </c:pt>
                <c:pt idx="356">
                  <c:v>-5.1271738334591824E-2</c:v>
                </c:pt>
                <c:pt idx="357">
                  <c:v>-5.0854884736550976E-2</c:v>
                </c:pt>
                <c:pt idx="358">
                  <c:v>-5.0438031138510128E-2</c:v>
                </c:pt>
                <c:pt idx="359">
                  <c:v>-5.002117754046928E-2</c:v>
                </c:pt>
                <c:pt idx="360">
                  <c:v>-4.9604323942428433E-2</c:v>
                </c:pt>
                <c:pt idx="361">
                  <c:v>-4.9187470344387585E-2</c:v>
                </c:pt>
                <c:pt idx="362">
                  <c:v>-4.8770616746346737E-2</c:v>
                </c:pt>
                <c:pt idx="363">
                  <c:v>-4.8353763148305889E-2</c:v>
                </c:pt>
                <c:pt idx="364">
                  <c:v>-4.7936909550265042E-2</c:v>
                </c:pt>
                <c:pt idx="365">
                  <c:v>-4.7520055952224194E-2</c:v>
                </c:pt>
                <c:pt idx="366">
                  <c:v>-4.7103202354183346E-2</c:v>
                </c:pt>
                <c:pt idx="367">
                  <c:v>-4.6686348756142498E-2</c:v>
                </c:pt>
                <c:pt idx="368">
                  <c:v>-4.6269495158101651E-2</c:v>
                </c:pt>
                <c:pt idx="369">
                  <c:v>-4.5852641560060803E-2</c:v>
                </c:pt>
                <c:pt idx="370">
                  <c:v>-4.5435787962019955E-2</c:v>
                </c:pt>
                <c:pt idx="371">
                  <c:v>-4.5018934363979107E-2</c:v>
                </c:pt>
                <c:pt idx="372">
                  <c:v>-4.460208076593826E-2</c:v>
                </c:pt>
                <c:pt idx="373">
                  <c:v>-4.4185227167897412E-2</c:v>
                </c:pt>
                <c:pt idx="374">
                  <c:v>-4.3768373569856564E-2</c:v>
                </c:pt>
                <c:pt idx="375">
                  <c:v>-4.3351519971815716E-2</c:v>
                </c:pt>
                <c:pt idx="376">
                  <c:v>-4.2934666373774868E-2</c:v>
                </c:pt>
                <c:pt idx="377">
                  <c:v>-4.2517812775734021E-2</c:v>
                </c:pt>
                <c:pt idx="378">
                  <c:v>-4.2100959177693173E-2</c:v>
                </c:pt>
                <c:pt idx="379">
                  <c:v>-4.1684105579652325E-2</c:v>
                </c:pt>
                <c:pt idx="380">
                  <c:v>-4.1267251981611477E-2</c:v>
                </c:pt>
                <c:pt idx="381">
                  <c:v>-4.085039838357063E-2</c:v>
                </c:pt>
                <c:pt idx="382">
                  <c:v>-4.0433544785529782E-2</c:v>
                </c:pt>
                <c:pt idx="383">
                  <c:v>-4.0016691187488934E-2</c:v>
                </c:pt>
                <c:pt idx="384">
                  <c:v>-3.9599837589448086E-2</c:v>
                </c:pt>
                <c:pt idx="385">
                  <c:v>-3.9182983991407239E-2</c:v>
                </c:pt>
                <c:pt idx="386">
                  <c:v>-3.8766130393366391E-2</c:v>
                </c:pt>
                <c:pt idx="387">
                  <c:v>-3.8349276795325543E-2</c:v>
                </c:pt>
                <c:pt idx="388">
                  <c:v>-3.7932423197284695E-2</c:v>
                </c:pt>
                <c:pt idx="389">
                  <c:v>-3.7515569599243848E-2</c:v>
                </c:pt>
                <c:pt idx="390">
                  <c:v>-3.7098716001203E-2</c:v>
                </c:pt>
                <c:pt idx="391">
                  <c:v>-3.6681862403162152E-2</c:v>
                </c:pt>
                <c:pt idx="392">
                  <c:v>-3.6265008805121304E-2</c:v>
                </c:pt>
                <c:pt idx="393">
                  <c:v>-3.5848155207080457E-2</c:v>
                </c:pt>
                <c:pt idx="394">
                  <c:v>-3.5431301609039609E-2</c:v>
                </c:pt>
                <c:pt idx="395">
                  <c:v>-3.5014448010998761E-2</c:v>
                </c:pt>
                <c:pt idx="396">
                  <c:v>-3.4597594412957913E-2</c:v>
                </c:pt>
                <c:pt idx="397">
                  <c:v>-3.4180740814917066E-2</c:v>
                </c:pt>
                <c:pt idx="398">
                  <c:v>-3.3763887216876218E-2</c:v>
                </c:pt>
                <c:pt idx="399">
                  <c:v>-3.334703361883537E-2</c:v>
                </c:pt>
                <c:pt idx="400">
                  <c:v>-3.2930180020794522E-2</c:v>
                </c:pt>
                <c:pt idx="401">
                  <c:v>-3.2513326422753674E-2</c:v>
                </c:pt>
                <c:pt idx="402">
                  <c:v>-3.2096472824712827E-2</c:v>
                </c:pt>
                <c:pt idx="403">
                  <c:v>-3.1679619226671979E-2</c:v>
                </c:pt>
                <c:pt idx="404">
                  <c:v>-3.1262765628631131E-2</c:v>
                </c:pt>
                <c:pt idx="405">
                  <c:v>-3.0845912030590283E-2</c:v>
                </c:pt>
                <c:pt idx="406">
                  <c:v>-3.0429058432549436E-2</c:v>
                </c:pt>
                <c:pt idx="407">
                  <c:v>-3.0012204834508588E-2</c:v>
                </c:pt>
                <c:pt idx="408">
                  <c:v>-2.959535123646774E-2</c:v>
                </c:pt>
                <c:pt idx="409">
                  <c:v>-2.9178497638426892E-2</c:v>
                </c:pt>
                <c:pt idx="410">
                  <c:v>-2.8761644040386045E-2</c:v>
                </c:pt>
                <c:pt idx="411">
                  <c:v>-2.8344790442345197E-2</c:v>
                </c:pt>
                <c:pt idx="412">
                  <c:v>-2.7927936844304349E-2</c:v>
                </c:pt>
                <c:pt idx="413">
                  <c:v>-2.7511083246263501E-2</c:v>
                </c:pt>
                <c:pt idx="414">
                  <c:v>-2.7094229648222654E-2</c:v>
                </c:pt>
                <c:pt idx="415">
                  <c:v>-2.6677376050181806E-2</c:v>
                </c:pt>
                <c:pt idx="416">
                  <c:v>-2.6260522452140958E-2</c:v>
                </c:pt>
                <c:pt idx="417">
                  <c:v>-2.584366885410011E-2</c:v>
                </c:pt>
                <c:pt idx="418">
                  <c:v>-2.5426815256059263E-2</c:v>
                </c:pt>
                <c:pt idx="419">
                  <c:v>-2.5009961658018415E-2</c:v>
                </c:pt>
                <c:pt idx="420">
                  <c:v>-2.4593108059977567E-2</c:v>
                </c:pt>
                <c:pt idx="421">
                  <c:v>-2.4176254461936719E-2</c:v>
                </c:pt>
                <c:pt idx="422">
                  <c:v>-2.3759400863895871E-2</c:v>
                </c:pt>
                <c:pt idx="423">
                  <c:v>-2.3342547265855024E-2</c:v>
                </c:pt>
                <c:pt idx="424">
                  <c:v>-2.2925693667814176E-2</c:v>
                </c:pt>
                <c:pt idx="425">
                  <c:v>-2.2508840069773328E-2</c:v>
                </c:pt>
                <c:pt idx="426">
                  <c:v>-2.209198647173248E-2</c:v>
                </c:pt>
                <c:pt idx="427">
                  <c:v>-2.1675132873691633E-2</c:v>
                </c:pt>
                <c:pt idx="428">
                  <c:v>-2.1258279275650785E-2</c:v>
                </c:pt>
                <c:pt idx="429">
                  <c:v>-2.0841425677609937E-2</c:v>
                </c:pt>
                <c:pt idx="430">
                  <c:v>-2.0424572079569089E-2</c:v>
                </c:pt>
                <c:pt idx="431">
                  <c:v>-2.0007718481528242E-2</c:v>
                </c:pt>
                <c:pt idx="432">
                  <c:v>-1.9590864883487394E-2</c:v>
                </c:pt>
                <c:pt idx="433">
                  <c:v>-1.9174011285446546E-2</c:v>
                </c:pt>
                <c:pt idx="434">
                  <c:v>-1.8757157687405698E-2</c:v>
                </c:pt>
                <c:pt idx="435">
                  <c:v>-1.8340304089364851E-2</c:v>
                </c:pt>
                <c:pt idx="436">
                  <c:v>-1.7923450491324003E-2</c:v>
                </c:pt>
                <c:pt idx="437">
                  <c:v>-1.7506596893283155E-2</c:v>
                </c:pt>
                <c:pt idx="438">
                  <c:v>-1.7089743295242307E-2</c:v>
                </c:pt>
                <c:pt idx="439">
                  <c:v>-1.667288969720146E-2</c:v>
                </c:pt>
                <c:pt idx="440">
                  <c:v>-1.6256036099160612E-2</c:v>
                </c:pt>
                <c:pt idx="441">
                  <c:v>-1.5839182501119764E-2</c:v>
                </c:pt>
                <c:pt idx="442">
                  <c:v>-1.5422328903078916E-2</c:v>
                </c:pt>
                <c:pt idx="443">
                  <c:v>-1.5005475305038068E-2</c:v>
                </c:pt>
                <c:pt idx="444">
                  <c:v>-1.4588621706997221E-2</c:v>
                </c:pt>
                <c:pt idx="445">
                  <c:v>-1.4171768108956373E-2</c:v>
                </c:pt>
                <c:pt idx="446">
                  <c:v>-1.3754914510915525E-2</c:v>
                </c:pt>
                <c:pt idx="447">
                  <c:v>-1.3338060912874677E-2</c:v>
                </c:pt>
                <c:pt idx="448">
                  <c:v>-1.292120731483383E-2</c:v>
                </c:pt>
                <c:pt idx="449">
                  <c:v>-1.2504353716792982E-2</c:v>
                </c:pt>
                <c:pt idx="450">
                  <c:v>-1.2087500118752134E-2</c:v>
                </c:pt>
                <c:pt idx="451">
                  <c:v>-1.1670646520711286E-2</c:v>
                </c:pt>
                <c:pt idx="452">
                  <c:v>-1.1253792922670439E-2</c:v>
                </c:pt>
                <c:pt idx="453">
                  <c:v>-1.0836939324629591E-2</c:v>
                </c:pt>
                <c:pt idx="454">
                  <c:v>-1.0420085726588743E-2</c:v>
                </c:pt>
                <c:pt idx="455">
                  <c:v>-1.0003232128547895E-2</c:v>
                </c:pt>
                <c:pt idx="456">
                  <c:v>-9.5863785305070476E-3</c:v>
                </c:pt>
                <c:pt idx="457">
                  <c:v>-9.1695249324661998E-3</c:v>
                </c:pt>
                <c:pt idx="458">
                  <c:v>-8.7526713344253521E-3</c:v>
                </c:pt>
                <c:pt idx="459">
                  <c:v>-8.3358177363845043E-3</c:v>
                </c:pt>
                <c:pt idx="460">
                  <c:v>-7.9189641383436565E-3</c:v>
                </c:pt>
                <c:pt idx="461">
                  <c:v>-7.5021105403028096E-3</c:v>
                </c:pt>
                <c:pt idx="462">
                  <c:v>-7.0852569422619627E-3</c:v>
                </c:pt>
                <c:pt idx="463">
                  <c:v>-6.6684033442211159E-3</c:v>
                </c:pt>
                <c:pt idx="464">
                  <c:v>-6.251549746180269E-3</c:v>
                </c:pt>
                <c:pt idx="465">
                  <c:v>-5.8346961481394221E-3</c:v>
                </c:pt>
                <c:pt idx="466">
                  <c:v>-5.4178425500985752E-3</c:v>
                </c:pt>
                <c:pt idx="467">
                  <c:v>-5.0009889520577283E-3</c:v>
                </c:pt>
                <c:pt idx="468">
                  <c:v>-4.5841353540168814E-3</c:v>
                </c:pt>
                <c:pt idx="469">
                  <c:v>-4.1672817559760345E-3</c:v>
                </c:pt>
                <c:pt idx="470">
                  <c:v>-3.7504281579351876E-3</c:v>
                </c:pt>
                <c:pt idx="471">
                  <c:v>-3.3335745598943407E-3</c:v>
                </c:pt>
                <c:pt idx="472">
                  <c:v>-2.9167209618534938E-3</c:v>
                </c:pt>
                <c:pt idx="473">
                  <c:v>-2.4998673638126469E-3</c:v>
                </c:pt>
                <c:pt idx="474">
                  <c:v>-2.0830137657718E-3</c:v>
                </c:pt>
                <c:pt idx="475">
                  <c:v>-1.6661601677309531E-3</c:v>
                </c:pt>
                <c:pt idx="476">
                  <c:v>-1.2493065696901062E-3</c:v>
                </c:pt>
                <c:pt idx="477">
                  <c:v>-8.3245297164925933E-4</c:v>
                </c:pt>
                <c:pt idx="478">
                  <c:v>-4.1559937360841244E-4</c:v>
                </c:pt>
                <c:pt idx="479">
                  <c:v>1.2542244324344545E-6</c:v>
                </c:pt>
                <c:pt idx="480">
                  <c:v>4.1810782247328135E-4</c:v>
                </c:pt>
                <c:pt idx="481">
                  <c:v>8.3496142051412824E-4</c:v>
                </c:pt>
                <c:pt idx="482">
                  <c:v>1.2518150185549751E-3</c:v>
                </c:pt>
                <c:pt idx="483">
                  <c:v>1.668668616595822E-3</c:v>
                </c:pt>
                <c:pt idx="484">
                  <c:v>2.0855222146366689E-3</c:v>
                </c:pt>
                <c:pt idx="485">
                  <c:v>2.5023758126775158E-3</c:v>
                </c:pt>
                <c:pt idx="486">
                  <c:v>2.9192294107183627E-3</c:v>
                </c:pt>
                <c:pt idx="487">
                  <c:v>3.3360830087592096E-3</c:v>
                </c:pt>
                <c:pt idx="488">
                  <c:v>3.7529366068000565E-3</c:v>
                </c:pt>
                <c:pt idx="489">
                  <c:v>4.1697902048409034E-3</c:v>
                </c:pt>
                <c:pt idx="490">
                  <c:v>4.5866438028817503E-3</c:v>
                </c:pt>
                <c:pt idx="491">
                  <c:v>5.0034974009225972E-3</c:v>
                </c:pt>
                <c:pt idx="492">
                  <c:v>5.4203509989634441E-3</c:v>
                </c:pt>
                <c:pt idx="493">
                  <c:v>5.837204597004291E-3</c:v>
                </c:pt>
                <c:pt idx="494">
                  <c:v>6.2540581950451379E-3</c:v>
                </c:pt>
                <c:pt idx="495">
                  <c:v>6.6709117930859848E-3</c:v>
                </c:pt>
                <c:pt idx="496">
                  <c:v>7.0877653911268317E-3</c:v>
                </c:pt>
                <c:pt idx="497">
                  <c:v>7.5046189891676785E-3</c:v>
                </c:pt>
                <c:pt idx="498">
                  <c:v>7.9214725872085254E-3</c:v>
                </c:pt>
                <c:pt idx="499">
                  <c:v>8.3383261852493715E-3</c:v>
                </c:pt>
                <c:pt idx="500">
                  <c:v>8.7551797832902192E-3</c:v>
                </c:pt>
                <c:pt idx="501">
                  <c:v>9.172033381331067E-3</c:v>
                </c:pt>
                <c:pt idx="502">
                  <c:v>9.5888869793719148E-3</c:v>
                </c:pt>
                <c:pt idx="503">
                  <c:v>1.0005740577412763E-2</c:v>
                </c:pt>
                <c:pt idx="504">
                  <c:v>1.042259417545361E-2</c:v>
                </c:pt>
                <c:pt idx="505">
                  <c:v>1.0839447773494458E-2</c:v>
                </c:pt>
                <c:pt idx="506">
                  <c:v>1.1256301371535306E-2</c:v>
                </c:pt>
                <c:pt idx="507">
                  <c:v>1.1673154969576154E-2</c:v>
                </c:pt>
                <c:pt idx="508">
                  <c:v>1.2090008567617001E-2</c:v>
                </c:pt>
                <c:pt idx="509">
                  <c:v>1.2506862165657849E-2</c:v>
                </c:pt>
                <c:pt idx="510">
                  <c:v>1.2923715763698697E-2</c:v>
                </c:pt>
                <c:pt idx="511">
                  <c:v>1.3340569361739545E-2</c:v>
                </c:pt>
                <c:pt idx="512">
                  <c:v>1.3757422959780392E-2</c:v>
                </c:pt>
                <c:pt idx="513">
                  <c:v>1.417427655782124E-2</c:v>
                </c:pt>
                <c:pt idx="514">
                  <c:v>1.4591130155862088E-2</c:v>
                </c:pt>
                <c:pt idx="515">
                  <c:v>1.5007983753902936E-2</c:v>
                </c:pt>
                <c:pt idx="516">
                  <c:v>1.5424837351943783E-2</c:v>
                </c:pt>
                <c:pt idx="517">
                  <c:v>1.5841690949984631E-2</c:v>
                </c:pt>
                <c:pt idx="518">
                  <c:v>1.6258544548025479E-2</c:v>
                </c:pt>
                <c:pt idx="519">
                  <c:v>1.6675398146066327E-2</c:v>
                </c:pt>
                <c:pt idx="520">
                  <c:v>1.7092251744107174E-2</c:v>
                </c:pt>
                <c:pt idx="521">
                  <c:v>1.7509105342148022E-2</c:v>
                </c:pt>
                <c:pt idx="522">
                  <c:v>1.792595894018887E-2</c:v>
                </c:pt>
                <c:pt idx="523">
                  <c:v>1.8342812538229718E-2</c:v>
                </c:pt>
                <c:pt idx="524">
                  <c:v>1.8759666136270566E-2</c:v>
                </c:pt>
                <c:pt idx="525">
                  <c:v>1.9176519734311413E-2</c:v>
                </c:pt>
                <c:pt idx="526">
                  <c:v>1.9593373332352261E-2</c:v>
                </c:pt>
                <c:pt idx="527">
                  <c:v>2.0010226930393109E-2</c:v>
                </c:pt>
                <c:pt idx="528">
                  <c:v>2.0427080528433957E-2</c:v>
                </c:pt>
                <c:pt idx="529">
                  <c:v>2.0843934126474804E-2</c:v>
                </c:pt>
                <c:pt idx="530">
                  <c:v>2.1260787724515652E-2</c:v>
                </c:pt>
                <c:pt idx="531">
                  <c:v>2.16776413225565E-2</c:v>
                </c:pt>
                <c:pt idx="532">
                  <c:v>2.2094494920597348E-2</c:v>
                </c:pt>
                <c:pt idx="533">
                  <c:v>2.2511348518638195E-2</c:v>
                </c:pt>
                <c:pt idx="534">
                  <c:v>2.2928202116679043E-2</c:v>
                </c:pt>
                <c:pt idx="535">
                  <c:v>2.3345055714719891E-2</c:v>
                </c:pt>
                <c:pt idx="536">
                  <c:v>2.3761909312760739E-2</c:v>
                </c:pt>
                <c:pt idx="537">
                  <c:v>2.4178762910801586E-2</c:v>
                </c:pt>
                <c:pt idx="538">
                  <c:v>2.4595616508842434E-2</c:v>
                </c:pt>
                <c:pt idx="539">
                  <c:v>2.5012470106883282E-2</c:v>
                </c:pt>
                <c:pt idx="540">
                  <c:v>2.542932370492413E-2</c:v>
                </c:pt>
                <c:pt idx="541">
                  <c:v>2.5846177302964977E-2</c:v>
                </c:pt>
                <c:pt idx="542">
                  <c:v>2.6263030901005825E-2</c:v>
                </c:pt>
                <c:pt idx="543">
                  <c:v>2.6679884499046673E-2</c:v>
                </c:pt>
                <c:pt idx="544">
                  <c:v>2.7096738097087521E-2</c:v>
                </c:pt>
                <c:pt idx="545">
                  <c:v>2.7513591695128368E-2</c:v>
                </c:pt>
                <c:pt idx="546">
                  <c:v>2.7930445293169216E-2</c:v>
                </c:pt>
                <c:pt idx="547">
                  <c:v>2.8347298891210064E-2</c:v>
                </c:pt>
                <c:pt idx="548">
                  <c:v>2.8764152489250912E-2</c:v>
                </c:pt>
                <c:pt idx="549">
                  <c:v>2.918100608729176E-2</c:v>
                </c:pt>
                <c:pt idx="550">
                  <c:v>2.9597859685332607E-2</c:v>
                </c:pt>
                <c:pt idx="551">
                  <c:v>3.0014713283373455E-2</c:v>
                </c:pt>
                <c:pt idx="552">
                  <c:v>3.0431566881414303E-2</c:v>
                </c:pt>
                <c:pt idx="553">
                  <c:v>3.0848420479455151E-2</c:v>
                </c:pt>
                <c:pt idx="554">
                  <c:v>3.1265274077495998E-2</c:v>
                </c:pt>
                <c:pt idx="555">
                  <c:v>3.1682127675536846E-2</c:v>
                </c:pt>
                <c:pt idx="556">
                  <c:v>3.2098981273577694E-2</c:v>
                </c:pt>
                <c:pt idx="557">
                  <c:v>3.2515834871618542E-2</c:v>
                </c:pt>
                <c:pt idx="558">
                  <c:v>3.2932688469659389E-2</c:v>
                </c:pt>
                <c:pt idx="559">
                  <c:v>3.3349542067700237E-2</c:v>
                </c:pt>
                <c:pt idx="560">
                  <c:v>3.3766395665741085E-2</c:v>
                </c:pt>
                <c:pt idx="561">
                  <c:v>3.4183249263781933E-2</c:v>
                </c:pt>
                <c:pt idx="562">
                  <c:v>3.460010286182278E-2</c:v>
                </c:pt>
                <c:pt idx="563">
                  <c:v>3.5016956459863628E-2</c:v>
                </c:pt>
                <c:pt idx="564">
                  <c:v>3.5433810057904476E-2</c:v>
                </c:pt>
                <c:pt idx="565">
                  <c:v>3.5850663655945324E-2</c:v>
                </c:pt>
                <c:pt idx="566">
                  <c:v>3.6267517253986171E-2</c:v>
                </c:pt>
                <c:pt idx="567">
                  <c:v>3.6684370852027019E-2</c:v>
                </c:pt>
                <c:pt idx="568">
                  <c:v>3.7101224450067867E-2</c:v>
                </c:pt>
                <c:pt idx="569">
                  <c:v>3.7518078048108715E-2</c:v>
                </c:pt>
                <c:pt idx="570">
                  <c:v>3.7934931646149563E-2</c:v>
                </c:pt>
                <c:pt idx="571">
                  <c:v>3.835178524419041E-2</c:v>
                </c:pt>
                <c:pt idx="572">
                  <c:v>3.8768638842231258E-2</c:v>
                </c:pt>
                <c:pt idx="573">
                  <c:v>3.9185492440272106E-2</c:v>
                </c:pt>
                <c:pt idx="574">
                  <c:v>3.9602346038312954E-2</c:v>
                </c:pt>
                <c:pt idx="575">
                  <c:v>4.0019199636353801E-2</c:v>
                </c:pt>
                <c:pt idx="576">
                  <c:v>4.0436053234394649E-2</c:v>
                </c:pt>
                <c:pt idx="577">
                  <c:v>4.0852906832435497E-2</c:v>
                </c:pt>
                <c:pt idx="578">
                  <c:v>4.1269760430476345E-2</c:v>
                </c:pt>
                <c:pt idx="579">
                  <c:v>4.1686614028517192E-2</c:v>
                </c:pt>
                <c:pt idx="580">
                  <c:v>4.210346762655804E-2</c:v>
                </c:pt>
                <c:pt idx="581">
                  <c:v>4.2520321224598888E-2</c:v>
                </c:pt>
                <c:pt idx="582">
                  <c:v>4.2937174822639736E-2</c:v>
                </c:pt>
                <c:pt idx="583">
                  <c:v>4.3354028420680583E-2</c:v>
                </c:pt>
                <c:pt idx="584">
                  <c:v>4.3770882018721431E-2</c:v>
                </c:pt>
                <c:pt idx="585">
                  <c:v>4.4187735616762279E-2</c:v>
                </c:pt>
                <c:pt idx="586">
                  <c:v>4.4604589214803127E-2</c:v>
                </c:pt>
                <c:pt idx="587">
                  <c:v>4.5021442812843974E-2</c:v>
                </c:pt>
                <c:pt idx="588">
                  <c:v>4.5438296410884822E-2</c:v>
                </c:pt>
                <c:pt idx="589">
                  <c:v>4.585515000892567E-2</c:v>
                </c:pt>
                <c:pt idx="590">
                  <c:v>4.6272003606966518E-2</c:v>
                </c:pt>
                <c:pt idx="591">
                  <c:v>4.6688857205007366E-2</c:v>
                </c:pt>
                <c:pt idx="592">
                  <c:v>4.7105710803048213E-2</c:v>
                </c:pt>
                <c:pt idx="593">
                  <c:v>4.7522564401089061E-2</c:v>
                </c:pt>
                <c:pt idx="594">
                  <c:v>4.7939417999129909E-2</c:v>
                </c:pt>
                <c:pt idx="595">
                  <c:v>4.8356271597170757E-2</c:v>
                </c:pt>
                <c:pt idx="596">
                  <c:v>4.8773125195211604E-2</c:v>
                </c:pt>
                <c:pt idx="597">
                  <c:v>4.9189978793252452E-2</c:v>
                </c:pt>
                <c:pt idx="598">
                  <c:v>4.96068323912933E-2</c:v>
                </c:pt>
                <c:pt idx="599">
                  <c:v>5.0023685989334148E-2</c:v>
                </c:pt>
                <c:pt idx="600">
                  <c:v>5.0440539587374995E-2</c:v>
                </c:pt>
                <c:pt idx="601">
                  <c:v>5.0857393185415843E-2</c:v>
                </c:pt>
                <c:pt idx="602">
                  <c:v>5.1274246783456691E-2</c:v>
                </c:pt>
                <c:pt idx="603">
                  <c:v>5.1691100381497539E-2</c:v>
                </c:pt>
                <c:pt idx="604">
                  <c:v>5.2107953979538386E-2</c:v>
                </c:pt>
                <c:pt idx="605">
                  <c:v>5.2524807577579234E-2</c:v>
                </c:pt>
                <c:pt idx="606">
                  <c:v>5.2941661175620082E-2</c:v>
                </c:pt>
                <c:pt idx="607">
                  <c:v>5.335851477366093E-2</c:v>
                </c:pt>
                <c:pt idx="608">
                  <c:v>5.3775368371701777E-2</c:v>
                </c:pt>
                <c:pt idx="609">
                  <c:v>5.4192221969742625E-2</c:v>
                </c:pt>
                <c:pt idx="610">
                  <c:v>5.4609075567783473E-2</c:v>
                </c:pt>
                <c:pt idx="611">
                  <c:v>5.5025929165824321E-2</c:v>
                </c:pt>
                <c:pt idx="612">
                  <c:v>5.5442782763865169E-2</c:v>
                </c:pt>
                <c:pt idx="613">
                  <c:v>5.5859636361906016E-2</c:v>
                </c:pt>
                <c:pt idx="614">
                  <c:v>5.6276489959946864E-2</c:v>
                </c:pt>
                <c:pt idx="615">
                  <c:v>5.6693343557987712E-2</c:v>
                </c:pt>
                <c:pt idx="616">
                  <c:v>5.711019715602856E-2</c:v>
                </c:pt>
                <c:pt idx="617">
                  <c:v>5.7527050754069407E-2</c:v>
                </c:pt>
                <c:pt idx="618">
                  <c:v>5.7943904352110255E-2</c:v>
                </c:pt>
                <c:pt idx="619">
                  <c:v>5.8360757950151103E-2</c:v>
                </c:pt>
                <c:pt idx="620">
                  <c:v>5.8777611548191951E-2</c:v>
                </c:pt>
                <c:pt idx="621">
                  <c:v>5.9194465146232798E-2</c:v>
                </c:pt>
                <c:pt idx="622">
                  <c:v>5.9611318744273646E-2</c:v>
                </c:pt>
                <c:pt idx="623">
                  <c:v>6.0028172342314494E-2</c:v>
                </c:pt>
                <c:pt idx="624">
                  <c:v>6.0445025940355342E-2</c:v>
                </c:pt>
                <c:pt idx="625">
                  <c:v>6.0861879538396189E-2</c:v>
                </c:pt>
                <c:pt idx="626">
                  <c:v>6.1278733136437037E-2</c:v>
                </c:pt>
                <c:pt idx="627">
                  <c:v>6.1695586734477885E-2</c:v>
                </c:pt>
                <c:pt idx="628">
                  <c:v>6.2112440332518733E-2</c:v>
                </c:pt>
                <c:pt idx="629">
                  <c:v>6.2529293930559574E-2</c:v>
                </c:pt>
                <c:pt idx="630">
                  <c:v>6.2946147528600421E-2</c:v>
                </c:pt>
                <c:pt idx="631">
                  <c:v>6.3363001126641269E-2</c:v>
                </c:pt>
                <c:pt idx="632">
                  <c:v>6.3779854724682117E-2</c:v>
                </c:pt>
                <c:pt idx="633">
                  <c:v>6.4196708322722965E-2</c:v>
                </c:pt>
                <c:pt idx="634">
                  <c:v>6.4613561920763812E-2</c:v>
                </c:pt>
                <c:pt idx="635">
                  <c:v>6.503041551880466E-2</c:v>
                </c:pt>
                <c:pt idx="636">
                  <c:v>6.5447269116845508E-2</c:v>
                </c:pt>
                <c:pt idx="637">
                  <c:v>6.5864122714886356E-2</c:v>
                </c:pt>
                <c:pt idx="638">
                  <c:v>6.6280976312927203E-2</c:v>
                </c:pt>
                <c:pt idx="639">
                  <c:v>6.6697829910968051E-2</c:v>
                </c:pt>
                <c:pt idx="640">
                  <c:v>6.7114683509008899E-2</c:v>
                </c:pt>
                <c:pt idx="641">
                  <c:v>6.7531537107049747E-2</c:v>
                </c:pt>
                <c:pt idx="642">
                  <c:v>6.7948390705090594E-2</c:v>
                </c:pt>
                <c:pt idx="643">
                  <c:v>6.8365244303131442E-2</c:v>
                </c:pt>
                <c:pt idx="644">
                  <c:v>6.878209790117229E-2</c:v>
                </c:pt>
                <c:pt idx="645">
                  <c:v>6.9198951499213138E-2</c:v>
                </c:pt>
                <c:pt idx="646">
                  <c:v>6.9615805097253985E-2</c:v>
                </c:pt>
                <c:pt idx="647">
                  <c:v>7.0032658695294833E-2</c:v>
                </c:pt>
                <c:pt idx="648">
                  <c:v>7.0449512293335681E-2</c:v>
                </c:pt>
                <c:pt idx="649">
                  <c:v>7.0866365891376529E-2</c:v>
                </c:pt>
                <c:pt idx="650">
                  <c:v>7.1283219489417377E-2</c:v>
                </c:pt>
                <c:pt idx="651">
                  <c:v>7.1700073087458224E-2</c:v>
                </c:pt>
                <c:pt idx="652">
                  <c:v>7.2116926685499072E-2</c:v>
                </c:pt>
                <c:pt idx="653">
                  <c:v>7.253378028353992E-2</c:v>
                </c:pt>
                <c:pt idx="654">
                  <c:v>7.2950633881580768E-2</c:v>
                </c:pt>
                <c:pt idx="655">
                  <c:v>7.3367487479621615E-2</c:v>
                </c:pt>
                <c:pt idx="656">
                  <c:v>7.3784341077662463E-2</c:v>
                </c:pt>
                <c:pt idx="657">
                  <c:v>7.4201194675703311E-2</c:v>
                </c:pt>
                <c:pt idx="658">
                  <c:v>7.4618048273744159E-2</c:v>
                </c:pt>
                <c:pt idx="659">
                  <c:v>7.5034901871785006E-2</c:v>
                </c:pt>
                <c:pt idx="660">
                  <c:v>7.5451755469825854E-2</c:v>
                </c:pt>
                <c:pt idx="661">
                  <c:v>7.5868609067866702E-2</c:v>
                </c:pt>
                <c:pt idx="662">
                  <c:v>7.628546266590755E-2</c:v>
                </c:pt>
                <c:pt idx="663">
                  <c:v>7.6702316263948397E-2</c:v>
                </c:pt>
                <c:pt idx="664">
                  <c:v>7.7119169861989245E-2</c:v>
                </c:pt>
                <c:pt idx="665">
                  <c:v>7.7536023460030093E-2</c:v>
                </c:pt>
                <c:pt idx="666">
                  <c:v>7.7952877058070941E-2</c:v>
                </c:pt>
                <c:pt idx="667">
                  <c:v>7.8369730656111788E-2</c:v>
                </c:pt>
                <c:pt idx="668">
                  <c:v>7.8786584254152636E-2</c:v>
                </c:pt>
                <c:pt idx="669">
                  <c:v>7.9203437852193484E-2</c:v>
                </c:pt>
                <c:pt idx="670">
                  <c:v>7.9620291450234332E-2</c:v>
                </c:pt>
                <c:pt idx="671">
                  <c:v>8.003714504827518E-2</c:v>
                </c:pt>
                <c:pt idx="672">
                  <c:v>8.0453998646316027E-2</c:v>
                </c:pt>
                <c:pt idx="673">
                  <c:v>8.0870852244356875E-2</c:v>
                </c:pt>
                <c:pt idx="674">
                  <c:v>8.1287705842397723E-2</c:v>
                </c:pt>
                <c:pt idx="675">
                  <c:v>8.1704559440438571E-2</c:v>
                </c:pt>
                <c:pt idx="676">
                  <c:v>8.2121413038479418E-2</c:v>
                </c:pt>
                <c:pt idx="677">
                  <c:v>8.2538266636520266E-2</c:v>
                </c:pt>
                <c:pt idx="678">
                  <c:v>8.2955120234561114E-2</c:v>
                </c:pt>
                <c:pt idx="679">
                  <c:v>8.3371973832601962E-2</c:v>
                </c:pt>
                <c:pt idx="680">
                  <c:v>8.3788827430642809E-2</c:v>
                </c:pt>
                <c:pt idx="681">
                  <c:v>8.4205681028683657E-2</c:v>
                </c:pt>
                <c:pt idx="682">
                  <c:v>8.4622534626724505E-2</c:v>
                </c:pt>
                <c:pt idx="683">
                  <c:v>8.5039388224765353E-2</c:v>
                </c:pt>
                <c:pt idx="684">
                  <c:v>8.54562418228062E-2</c:v>
                </c:pt>
                <c:pt idx="685">
                  <c:v>8.5873095420847048E-2</c:v>
                </c:pt>
                <c:pt idx="686">
                  <c:v>8.6289949018887896E-2</c:v>
                </c:pt>
                <c:pt idx="687">
                  <c:v>8.6706802616928744E-2</c:v>
                </c:pt>
                <c:pt idx="688">
                  <c:v>8.7123656214969591E-2</c:v>
                </c:pt>
                <c:pt idx="689">
                  <c:v>8.7540509813010439E-2</c:v>
                </c:pt>
                <c:pt idx="690">
                  <c:v>8.7957363411051287E-2</c:v>
                </c:pt>
                <c:pt idx="691">
                  <c:v>8.8374217009092135E-2</c:v>
                </c:pt>
                <c:pt idx="692">
                  <c:v>8.8791070607132982E-2</c:v>
                </c:pt>
                <c:pt idx="693">
                  <c:v>8.920792420517383E-2</c:v>
                </c:pt>
                <c:pt idx="694">
                  <c:v>8.9624777803214678E-2</c:v>
                </c:pt>
                <c:pt idx="695">
                  <c:v>9.0041631401255526E-2</c:v>
                </c:pt>
                <c:pt idx="696">
                  <c:v>9.0458484999296374E-2</c:v>
                </c:pt>
                <c:pt idx="697">
                  <c:v>9.0875338597337221E-2</c:v>
                </c:pt>
                <c:pt idx="698">
                  <c:v>9.1292192195378069E-2</c:v>
                </c:pt>
                <c:pt idx="699">
                  <c:v>9.1709045793418917E-2</c:v>
                </c:pt>
                <c:pt idx="700">
                  <c:v>9.2125899391459765E-2</c:v>
                </c:pt>
                <c:pt idx="701">
                  <c:v>9.2542752989500612E-2</c:v>
                </c:pt>
                <c:pt idx="702">
                  <c:v>9.295960658754146E-2</c:v>
                </c:pt>
                <c:pt idx="703">
                  <c:v>9.3376460185582308E-2</c:v>
                </c:pt>
                <c:pt idx="704">
                  <c:v>9.3793313783623156E-2</c:v>
                </c:pt>
                <c:pt idx="705">
                  <c:v>9.4210167381664003E-2</c:v>
                </c:pt>
                <c:pt idx="706">
                  <c:v>9.4627020979704851E-2</c:v>
                </c:pt>
                <c:pt idx="707">
                  <c:v>9.5043874577745699E-2</c:v>
                </c:pt>
                <c:pt idx="708">
                  <c:v>9.5460728175786547E-2</c:v>
                </c:pt>
                <c:pt idx="709">
                  <c:v>9.5877581773827394E-2</c:v>
                </c:pt>
                <c:pt idx="710">
                  <c:v>9.6294435371868242E-2</c:v>
                </c:pt>
                <c:pt idx="711">
                  <c:v>9.671128896990909E-2</c:v>
                </c:pt>
                <c:pt idx="712">
                  <c:v>9.7128142567949938E-2</c:v>
                </c:pt>
                <c:pt idx="713">
                  <c:v>9.7544996165990785E-2</c:v>
                </c:pt>
                <c:pt idx="714">
                  <c:v>9.7961849764031633E-2</c:v>
                </c:pt>
                <c:pt idx="715">
                  <c:v>9.8378703362072481E-2</c:v>
                </c:pt>
                <c:pt idx="716">
                  <c:v>9.8795556960113329E-2</c:v>
                </c:pt>
                <c:pt idx="717">
                  <c:v>9.9212410558154177E-2</c:v>
                </c:pt>
                <c:pt idx="718">
                  <c:v>9.9629264156195024E-2</c:v>
                </c:pt>
                <c:pt idx="719">
                  <c:v>0.10004611775423587</c:v>
                </c:pt>
                <c:pt idx="720">
                  <c:v>0.10046297135227672</c:v>
                </c:pt>
                <c:pt idx="721">
                  <c:v>0.10087982495031757</c:v>
                </c:pt>
                <c:pt idx="722">
                  <c:v>0.10129667854835842</c:v>
                </c:pt>
                <c:pt idx="723">
                  <c:v>0.10171353214639926</c:v>
                </c:pt>
                <c:pt idx="724">
                  <c:v>0.10213038574444011</c:v>
                </c:pt>
                <c:pt idx="725">
                  <c:v>0.10254723934248096</c:v>
                </c:pt>
                <c:pt idx="726">
                  <c:v>0.10296409294052181</c:v>
                </c:pt>
                <c:pt idx="727">
                  <c:v>0.10338094653856265</c:v>
                </c:pt>
                <c:pt idx="728">
                  <c:v>0.1037978001366035</c:v>
                </c:pt>
                <c:pt idx="729">
                  <c:v>0.10421465373464435</c:v>
                </c:pt>
                <c:pt idx="730">
                  <c:v>0.1046315073326852</c:v>
                </c:pt>
                <c:pt idx="731">
                  <c:v>0.10504836093072605</c:v>
                </c:pt>
                <c:pt idx="732">
                  <c:v>0.10546521452876689</c:v>
                </c:pt>
                <c:pt idx="733">
                  <c:v>0.10588206812680774</c:v>
                </c:pt>
                <c:pt idx="734">
                  <c:v>0.10629892172484859</c:v>
                </c:pt>
                <c:pt idx="735">
                  <c:v>0.10671577532288944</c:v>
                </c:pt>
                <c:pt idx="736">
                  <c:v>0.10713262892093028</c:v>
                </c:pt>
                <c:pt idx="737">
                  <c:v>0.10754948251897113</c:v>
                </c:pt>
                <c:pt idx="738">
                  <c:v>0.10796633611701198</c:v>
                </c:pt>
                <c:pt idx="739">
                  <c:v>0.10838318971505283</c:v>
                </c:pt>
                <c:pt idx="740">
                  <c:v>0.10880004331309368</c:v>
                </c:pt>
                <c:pt idx="741">
                  <c:v>0.10921689691113452</c:v>
                </c:pt>
                <c:pt idx="742">
                  <c:v>0.10963375050917537</c:v>
                </c:pt>
                <c:pt idx="743">
                  <c:v>0.11005060410721622</c:v>
                </c:pt>
                <c:pt idx="744">
                  <c:v>0.11046745770525707</c:v>
                </c:pt>
                <c:pt idx="745">
                  <c:v>0.11088431130329791</c:v>
                </c:pt>
                <c:pt idx="746">
                  <c:v>0.11130116490133876</c:v>
                </c:pt>
                <c:pt idx="747">
                  <c:v>0.11171801849937961</c:v>
                </c:pt>
                <c:pt idx="748">
                  <c:v>0.11213487209742046</c:v>
                </c:pt>
                <c:pt idx="749">
                  <c:v>0.1125517256954613</c:v>
                </c:pt>
                <c:pt idx="750">
                  <c:v>0.11296857929350215</c:v>
                </c:pt>
                <c:pt idx="751">
                  <c:v>0.113385432891543</c:v>
                </c:pt>
                <c:pt idx="752">
                  <c:v>0.11380228648958385</c:v>
                </c:pt>
                <c:pt idx="753">
                  <c:v>0.1142191400876247</c:v>
                </c:pt>
                <c:pt idx="754">
                  <c:v>0.11463599368566554</c:v>
                </c:pt>
                <c:pt idx="755">
                  <c:v>0.11505284728370639</c:v>
                </c:pt>
                <c:pt idx="756">
                  <c:v>0.11546970088174724</c:v>
                </c:pt>
                <c:pt idx="757">
                  <c:v>0.11588655447978809</c:v>
                </c:pt>
                <c:pt idx="758">
                  <c:v>0.11630340807782893</c:v>
                </c:pt>
                <c:pt idx="759">
                  <c:v>0.11672026167586978</c:v>
                </c:pt>
                <c:pt idx="760">
                  <c:v>0.11713711527391063</c:v>
                </c:pt>
                <c:pt idx="761">
                  <c:v>0.11755396887195148</c:v>
                </c:pt>
                <c:pt idx="762">
                  <c:v>0.11797082246999233</c:v>
                </c:pt>
                <c:pt idx="763">
                  <c:v>0.11838767606803317</c:v>
                </c:pt>
                <c:pt idx="764">
                  <c:v>0.11880452966607402</c:v>
                </c:pt>
                <c:pt idx="765">
                  <c:v>0.11922138326411487</c:v>
                </c:pt>
                <c:pt idx="766">
                  <c:v>0.11963823686215572</c:v>
                </c:pt>
                <c:pt idx="767">
                  <c:v>0.12005509046019656</c:v>
                </c:pt>
                <c:pt idx="768">
                  <c:v>0.12047194405823741</c:v>
                </c:pt>
                <c:pt idx="769">
                  <c:v>0.12088879765627826</c:v>
                </c:pt>
                <c:pt idx="770">
                  <c:v>0.12130565125431911</c:v>
                </c:pt>
                <c:pt idx="771">
                  <c:v>0.12172250485235996</c:v>
                </c:pt>
                <c:pt idx="772">
                  <c:v>0.1221393584504008</c:v>
                </c:pt>
                <c:pt idx="773">
                  <c:v>0.12255621204844165</c:v>
                </c:pt>
                <c:pt idx="774">
                  <c:v>0.1229730656464825</c:v>
                </c:pt>
                <c:pt idx="775">
                  <c:v>0.12338991924452335</c:v>
                </c:pt>
                <c:pt idx="776">
                  <c:v>0.12380677284256419</c:v>
                </c:pt>
                <c:pt idx="777">
                  <c:v>0.12422362644060504</c:v>
                </c:pt>
                <c:pt idx="778">
                  <c:v>0.12464048003864589</c:v>
                </c:pt>
                <c:pt idx="779">
                  <c:v>0.12505733363668672</c:v>
                </c:pt>
                <c:pt idx="780">
                  <c:v>0.12547418723472756</c:v>
                </c:pt>
                <c:pt idx="781">
                  <c:v>0.12589104083276839</c:v>
                </c:pt>
                <c:pt idx="782">
                  <c:v>0.12630789443080923</c:v>
                </c:pt>
                <c:pt idx="783">
                  <c:v>0.12672474802885006</c:v>
                </c:pt>
                <c:pt idx="784">
                  <c:v>0.12714160162689089</c:v>
                </c:pt>
                <c:pt idx="785">
                  <c:v>0.12755845522493173</c:v>
                </c:pt>
                <c:pt idx="786">
                  <c:v>0.12797530882297256</c:v>
                </c:pt>
                <c:pt idx="787">
                  <c:v>0.12839216242101339</c:v>
                </c:pt>
                <c:pt idx="788">
                  <c:v>0.12880901601905423</c:v>
                </c:pt>
                <c:pt idx="789">
                  <c:v>0.12922586961709506</c:v>
                </c:pt>
                <c:pt idx="790">
                  <c:v>0.1296427232151359</c:v>
                </c:pt>
                <c:pt idx="791">
                  <c:v>0.13005957681317673</c:v>
                </c:pt>
                <c:pt idx="792">
                  <c:v>0.13047643041121756</c:v>
                </c:pt>
                <c:pt idx="793">
                  <c:v>0.1308932840092584</c:v>
                </c:pt>
                <c:pt idx="794">
                  <c:v>0.13131013760729923</c:v>
                </c:pt>
                <c:pt idx="795">
                  <c:v>0.13172699120534007</c:v>
                </c:pt>
                <c:pt idx="796">
                  <c:v>0.1321438448033809</c:v>
                </c:pt>
                <c:pt idx="797">
                  <c:v>0.13256069840142173</c:v>
                </c:pt>
                <c:pt idx="798">
                  <c:v>0.13297755199946257</c:v>
                </c:pt>
                <c:pt idx="799">
                  <c:v>0.1333944055975034</c:v>
                </c:pt>
                <c:pt idx="800">
                  <c:v>0.13381125919554424</c:v>
                </c:pt>
                <c:pt idx="801">
                  <c:v>0.13422811279358507</c:v>
                </c:pt>
                <c:pt idx="802">
                  <c:v>0.1346449663916259</c:v>
                </c:pt>
                <c:pt idx="803">
                  <c:v>0.13506181998966674</c:v>
                </c:pt>
                <c:pt idx="804">
                  <c:v>0.13547867358770757</c:v>
                </c:pt>
                <c:pt idx="805">
                  <c:v>0.1358955271857484</c:v>
                </c:pt>
                <c:pt idx="806">
                  <c:v>0.13631238078378924</c:v>
                </c:pt>
                <c:pt idx="807">
                  <c:v>0.13672923438183007</c:v>
                </c:pt>
                <c:pt idx="808">
                  <c:v>0.13714608797987091</c:v>
                </c:pt>
                <c:pt idx="809">
                  <c:v>0.13756294157791174</c:v>
                </c:pt>
                <c:pt idx="810">
                  <c:v>0.13797979517595257</c:v>
                </c:pt>
                <c:pt idx="811">
                  <c:v>0.13839664877399341</c:v>
                </c:pt>
                <c:pt idx="812">
                  <c:v>0.13881350237203424</c:v>
                </c:pt>
                <c:pt idx="813">
                  <c:v>0.13923035597007508</c:v>
                </c:pt>
                <c:pt idx="814">
                  <c:v>0.13964720956811591</c:v>
                </c:pt>
                <c:pt idx="815">
                  <c:v>0.14006406316615674</c:v>
                </c:pt>
                <c:pt idx="816">
                  <c:v>0.14048091676419758</c:v>
                </c:pt>
                <c:pt idx="817">
                  <c:v>0.14089777036223841</c:v>
                </c:pt>
                <c:pt idx="818">
                  <c:v>0.14131462396027925</c:v>
                </c:pt>
                <c:pt idx="819">
                  <c:v>0.14173147755832008</c:v>
                </c:pt>
                <c:pt idx="820">
                  <c:v>0.14214833115636091</c:v>
                </c:pt>
                <c:pt idx="821">
                  <c:v>0.14256518475440175</c:v>
                </c:pt>
                <c:pt idx="822">
                  <c:v>0.14298203835244258</c:v>
                </c:pt>
                <c:pt idx="823">
                  <c:v>0.14339889195048341</c:v>
                </c:pt>
                <c:pt idx="824">
                  <c:v>0.14381574554852425</c:v>
                </c:pt>
                <c:pt idx="825">
                  <c:v>0.14423259914656508</c:v>
                </c:pt>
                <c:pt idx="826">
                  <c:v>0.14464945274460592</c:v>
                </c:pt>
                <c:pt idx="827">
                  <c:v>0.14506630634264675</c:v>
                </c:pt>
                <c:pt idx="828">
                  <c:v>0.14548315994068758</c:v>
                </c:pt>
                <c:pt idx="829">
                  <c:v>0.14590001353872842</c:v>
                </c:pt>
                <c:pt idx="830">
                  <c:v>0.14631686713676925</c:v>
                </c:pt>
                <c:pt idx="831">
                  <c:v>0.14673372073481009</c:v>
                </c:pt>
                <c:pt idx="832">
                  <c:v>0.14715057433285092</c:v>
                </c:pt>
                <c:pt idx="833">
                  <c:v>0.14756742793089175</c:v>
                </c:pt>
                <c:pt idx="834">
                  <c:v>0.14798428152893259</c:v>
                </c:pt>
                <c:pt idx="835">
                  <c:v>0.14840113512697342</c:v>
                </c:pt>
                <c:pt idx="836">
                  <c:v>0.14881798872501426</c:v>
                </c:pt>
                <c:pt idx="837">
                  <c:v>0.14923484232305509</c:v>
                </c:pt>
                <c:pt idx="838">
                  <c:v>0.14965169592109592</c:v>
                </c:pt>
                <c:pt idx="839">
                  <c:v>0.15006854951913676</c:v>
                </c:pt>
                <c:pt idx="840">
                  <c:v>0.15048540311717759</c:v>
                </c:pt>
                <c:pt idx="841">
                  <c:v>0.15090225671521842</c:v>
                </c:pt>
                <c:pt idx="842">
                  <c:v>0.15131911031325926</c:v>
                </c:pt>
                <c:pt idx="843">
                  <c:v>0.15173596391130009</c:v>
                </c:pt>
                <c:pt idx="844">
                  <c:v>0.15215281750934093</c:v>
                </c:pt>
                <c:pt idx="845">
                  <c:v>0.15256967110738176</c:v>
                </c:pt>
                <c:pt idx="846">
                  <c:v>0.15298652470542259</c:v>
                </c:pt>
                <c:pt idx="847">
                  <c:v>0.15340337830346343</c:v>
                </c:pt>
                <c:pt idx="848">
                  <c:v>0.15382023190150426</c:v>
                </c:pt>
                <c:pt idx="849">
                  <c:v>0.1542370854995451</c:v>
                </c:pt>
                <c:pt idx="850">
                  <c:v>0.15465393909758593</c:v>
                </c:pt>
                <c:pt idx="851">
                  <c:v>0.15507079269562676</c:v>
                </c:pt>
                <c:pt idx="852">
                  <c:v>0.1554876462936676</c:v>
                </c:pt>
                <c:pt idx="853">
                  <c:v>0.15590449989170843</c:v>
                </c:pt>
                <c:pt idx="854">
                  <c:v>0.15632135348974927</c:v>
                </c:pt>
                <c:pt idx="855">
                  <c:v>0.1567382070877901</c:v>
                </c:pt>
                <c:pt idx="856">
                  <c:v>0.15715506068583093</c:v>
                </c:pt>
                <c:pt idx="857">
                  <c:v>0.15757191428387177</c:v>
                </c:pt>
                <c:pt idx="858">
                  <c:v>0.1579887678819126</c:v>
                </c:pt>
                <c:pt idx="859">
                  <c:v>0.15840562147995343</c:v>
                </c:pt>
                <c:pt idx="860">
                  <c:v>0.15882247507799427</c:v>
                </c:pt>
                <c:pt idx="861">
                  <c:v>0.1592393286760351</c:v>
                </c:pt>
                <c:pt idx="862">
                  <c:v>0.15965618227407594</c:v>
                </c:pt>
                <c:pt idx="863">
                  <c:v>0.16007303587211677</c:v>
                </c:pt>
                <c:pt idx="864">
                  <c:v>0.1604898894701576</c:v>
                </c:pt>
                <c:pt idx="865">
                  <c:v>0.16090674306819844</c:v>
                </c:pt>
                <c:pt idx="866">
                  <c:v>0.16132359666623927</c:v>
                </c:pt>
                <c:pt idx="867">
                  <c:v>0.16174045026428011</c:v>
                </c:pt>
                <c:pt idx="868">
                  <c:v>0.16215730386232094</c:v>
                </c:pt>
                <c:pt idx="869">
                  <c:v>0.16257415746036177</c:v>
                </c:pt>
                <c:pt idx="870">
                  <c:v>0.16299101105840261</c:v>
                </c:pt>
                <c:pt idx="871">
                  <c:v>0.16340786465644344</c:v>
                </c:pt>
                <c:pt idx="872">
                  <c:v>0.16382471825448428</c:v>
                </c:pt>
                <c:pt idx="873">
                  <c:v>0.16424157185252511</c:v>
                </c:pt>
                <c:pt idx="874">
                  <c:v>0.16465842545056594</c:v>
                </c:pt>
                <c:pt idx="875">
                  <c:v>0.16507527904860678</c:v>
                </c:pt>
                <c:pt idx="876">
                  <c:v>0.16549213264664761</c:v>
                </c:pt>
                <c:pt idx="877">
                  <c:v>0.16590898624468844</c:v>
                </c:pt>
                <c:pt idx="878">
                  <c:v>0.16632583984272928</c:v>
                </c:pt>
                <c:pt idx="879">
                  <c:v>0.16674269344077011</c:v>
                </c:pt>
                <c:pt idx="880">
                  <c:v>0.16715954703881095</c:v>
                </c:pt>
                <c:pt idx="881">
                  <c:v>0.16757640063685178</c:v>
                </c:pt>
                <c:pt idx="882">
                  <c:v>0.16799325423489261</c:v>
                </c:pt>
                <c:pt idx="883">
                  <c:v>0.16841010783293345</c:v>
                </c:pt>
                <c:pt idx="884">
                  <c:v>0.16882696143097428</c:v>
                </c:pt>
                <c:pt idx="885">
                  <c:v>0.16924381502901512</c:v>
                </c:pt>
                <c:pt idx="886">
                  <c:v>0.16966066862705595</c:v>
                </c:pt>
                <c:pt idx="887">
                  <c:v>0.17007752222509678</c:v>
                </c:pt>
                <c:pt idx="888">
                  <c:v>0.17049437582313762</c:v>
                </c:pt>
                <c:pt idx="889">
                  <c:v>0.17091122942117845</c:v>
                </c:pt>
                <c:pt idx="890">
                  <c:v>0.17132808301921928</c:v>
                </c:pt>
                <c:pt idx="891">
                  <c:v>0.17174493661726012</c:v>
                </c:pt>
                <c:pt idx="892">
                  <c:v>0.17216179021530095</c:v>
                </c:pt>
                <c:pt idx="893">
                  <c:v>0.17257864381334179</c:v>
                </c:pt>
                <c:pt idx="894">
                  <c:v>0.17299549741138262</c:v>
                </c:pt>
                <c:pt idx="895">
                  <c:v>0.17341235100942345</c:v>
                </c:pt>
                <c:pt idx="896">
                  <c:v>0.17382920460746429</c:v>
                </c:pt>
                <c:pt idx="897">
                  <c:v>0.17424605820550512</c:v>
                </c:pt>
                <c:pt idx="898">
                  <c:v>0.17466291180354596</c:v>
                </c:pt>
                <c:pt idx="899">
                  <c:v>0.17507976540158679</c:v>
                </c:pt>
                <c:pt idx="900">
                  <c:v>0.17549661899962762</c:v>
                </c:pt>
                <c:pt idx="901">
                  <c:v>0.17591347259766846</c:v>
                </c:pt>
                <c:pt idx="902">
                  <c:v>0.17633032619570929</c:v>
                </c:pt>
                <c:pt idx="903">
                  <c:v>0.17674717979375013</c:v>
                </c:pt>
                <c:pt idx="904">
                  <c:v>0.17716403339179096</c:v>
                </c:pt>
                <c:pt idx="905">
                  <c:v>0.17758088698983179</c:v>
                </c:pt>
                <c:pt idx="906">
                  <c:v>0.17799774058787263</c:v>
                </c:pt>
                <c:pt idx="907">
                  <c:v>0.17841459418591346</c:v>
                </c:pt>
                <c:pt idx="908">
                  <c:v>0.17883144778395429</c:v>
                </c:pt>
                <c:pt idx="909">
                  <c:v>0.17924830138199513</c:v>
                </c:pt>
                <c:pt idx="910">
                  <c:v>0.17966515498003596</c:v>
                </c:pt>
                <c:pt idx="911">
                  <c:v>0.1800820085780768</c:v>
                </c:pt>
                <c:pt idx="912">
                  <c:v>0.18049886217611763</c:v>
                </c:pt>
                <c:pt idx="913">
                  <c:v>0.18091571577415846</c:v>
                </c:pt>
                <c:pt idx="914">
                  <c:v>0.1813325693721993</c:v>
                </c:pt>
                <c:pt idx="915">
                  <c:v>0.18174942297024013</c:v>
                </c:pt>
                <c:pt idx="916">
                  <c:v>0.18216627656828097</c:v>
                </c:pt>
                <c:pt idx="917">
                  <c:v>0.1825831301663218</c:v>
                </c:pt>
                <c:pt idx="918">
                  <c:v>0.18299998376436263</c:v>
                </c:pt>
                <c:pt idx="919">
                  <c:v>0.18341683736240347</c:v>
                </c:pt>
                <c:pt idx="920">
                  <c:v>0.1838336909604443</c:v>
                </c:pt>
                <c:pt idx="921">
                  <c:v>0.18425054455848514</c:v>
                </c:pt>
                <c:pt idx="922">
                  <c:v>0.18466739815652597</c:v>
                </c:pt>
                <c:pt idx="923">
                  <c:v>0.1850842517545668</c:v>
                </c:pt>
                <c:pt idx="924">
                  <c:v>0.18550110535260764</c:v>
                </c:pt>
                <c:pt idx="925">
                  <c:v>0.18591795895064847</c:v>
                </c:pt>
                <c:pt idx="926">
                  <c:v>0.1863348125486893</c:v>
                </c:pt>
                <c:pt idx="927">
                  <c:v>0.18675166614673014</c:v>
                </c:pt>
                <c:pt idx="928">
                  <c:v>0.18716851974477097</c:v>
                </c:pt>
                <c:pt idx="929">
                  <c:v>0.18758537334281181</c:v>
                </c:pt>
                <c:pt idx="930">
                  <c:v>0.18800222694085264</c:v>
                </c:pt>
                <c:pt idx="931">
                  <c:v>0.18841908053889347</c:v>
                </c:pt>
                <c:pt idx="932">
                  <c:v>0.18883593413693431</c:v>
                </c:pt>
                <c:pt idx="933">
                  <c:v>0.18925278773497514</c:v>
                </c:pt>
                <c:pt idx="934">
                  <c:v>0.18966964133301598</c:v>
                </c:pt>
                <c:pt idx="935">
                  <c:v>0.19008649493105681</c:v>
                </c:pt>
                <c:pt idx="936">
                  <c:v>0.19050334852909764</c:v>
                </c:pt>
                <c:pt idx="937">
                  <c:v>0.19092020212713848</c:v>
                </c:pt>
                <c:pt idx="938">
                  <c:v>0.19133705572517931</c:v>
                </c:pt>
                <c:pt idx="939">
                  <c:v>0.19175390932322015</c:v>
                </c:pt>
                <c:pt idx="940">
                  <c:v>0.19217076292126098</c:v>
                </c:pt>
                <c:pt idx="941">
                  <c:v>0.19258761651930181</c:v>
                </c:pt>
                <c:pt idx="942">
                  <c:v>0.19300447011734265</c:v>
                </c:pt>
                <c:pt idx="943">
                  <c:v>0.19342132371538348</c:v>
                </c:pt>
                <c:pt idx="944">
                  <c:v>0.19383817731342431</c:v>
                </c:pt>
                <c:pt idx="945">
                  <c:v>0.19425503091146515</c:v>
                </c:pt>
                <c:pt idx="946">
                  <c:v>0.19467188450950598</c:v>
                </c:pt>
                <c:pt idx="947">
                  <c:v>0.19508873810754682</c:v>
                </c:pt>
                <c:pt idx="948">
                  <c:v>0.19550559170558765</c:v>
                </c:pt>
                <c:pt idx="949">
                  <c:v>0.19592244530362848</c:v>
                </c:pt>
                <c:pt idx="950">
                  <c:v>0.19633929890166932</c:v>
                </c:pt>
                <c:pt idx="951">
                  <c:v>0.19675615249971015</c:v>
                </c:pt>
                <c:pt idx="952">
                  <c:v>0.19717300609775099</c:v>
                </c:pt>
                <c:pt idx="953">
                  <c:v>0.19758985969579182</c:v>
                </c:pt>
                <c:pt idx="954">
                  <c:v>0.19800671329383265</c:v>
                </c:pt>
                <c:pt idx="955">
                  <c:v>0.19842356689187349</c:v>
                </c:pt>
                <c:pt idx="956">
                  <c:v>0.19884042048991432</c:v>
                </c:pt>
                <c:pt idx="957">
                  <c:v>0.19925727408795516</c:v>
                </c:pt>
                <c:pt idx="958">
                  <c:v>0.19967412768599599</c:v>
                </c:pt>
                <c:pt idx="959">
                  <c:v>0.20009098128403682</c:v>
                </c:pt>
                <c:pt idx="960">
                  <c:v>0.20050783488207766</c:v>
                </c:pt>
                <c:pt idx="961">
                  <c:v>0.20092468848011849</c:v>
                </c:pt>
                <c:pt idx="962">
                  <c:v>0.20134154207815932</c:v>
                </c:pt>
                <c:pt idx="963">
                  <c:v>0.20175839567620016</c:v>
                </c:pt>
                <c:pt idx="964">
                  <c:v>0.20217524927424099</c:v>
                </c:pt>
                <c:pt idx="965">
                  <c:v>0.20259210287228183</c:v>
                </c:pt>
                <c:pt idx="966">
                  <c:v>0.20300895647032266</c:v>
                </c:pt>
                <c:pt idx="967">
                  <c:v>0.20342581006836349</c:v>
                </c:pt>
                <c:pt idx="968">
                  <c:v>0.20384266366640433</c:v>
                </c:pt>
                <c:pt idx="969">
                  <c:v>0.20425951726444516</c:v>
                </c:pt>
                <c:pt idx="970">
                  <c:v>0.204676370862486</c:v>
                </c:pt>
                <c:pt idx="971">
                  <c:v>0.20509322446052683</c:v>
                </c:pt>
                <c:pt idx="972">
                  <c:v>0.20551007805856766</c:v>
                </c:pt>
                <c:pt idx="973">
                  <c:v>0.2059269316566085</c:v>
                </c:pt>
                <c:pt idx="974">
                  <c:v>0.20634378525464933</c:v>
                </c:pt>
                <c:pt idx="975">
                  <c:v>0.20676063885269017</c:v>
                </c:pt>
                <c:pt idx="976">
                  <c:v>0.207177492450731</c:v>
                </c:pt>
                <c:pt idx="977">
                  <c:v>0.20759434604877183</c:v>
                </c:pt>
                <c:pt idx="978">
                  <c:v>0.20801119964681267</c:v>
                </c:pt>
                <c:pt idx="979">
                  <c:v>0.2084280532448535</c:v>
                </c:pt>
                <c:pt idx="980">
                  <c:v>0.20884490684289433</c:v>
                </c:pt>
                <c:pt idx="981">
                  <c:v>0.20926176044093517</c:v>
                </c:pt>
                <c:pt idx="982">
                  <c:v>0.209678614038976</c:v>
                </c:pt>
                <c:pt idx="983">
                  <c:v>0.21009546763701684</c:v>
                </c:pt>
                <c:pt idx="984">
                  <c:v>0.21051232123505767</c:v>
                </c:pt>
                <c:pt idx="985">
                  <c:v>0.2109291748330985</c:v>
                </c:pt>
                <c:pt idx="986">
                  <c:v>0.21134602843113934</c:v>
                </c:pt>
                <c:pt idx="987">
                  <c:v>0.21176288202918017</c:v>
                </c:pt>
                <c:pt idx="988">
                  <c:v>0.21217973562722101</c:v>
                </c:pt>
                <c:pt idx="989">
                  <c:v>0.21259658922526184</c:v>
                </c:pt>
                <c:pt idx="990">
                  <c:v>0.21301344282330267</c:v>
                </c:pt>
                <c:pt idx="991">
                  <c:v>0.21343029642134351</c:v>
                </c:pt>
                <c:pt idx="992">
                  <c:v>0.21384715001938434</c:v>
                </c:pt>
                <c:pt idx="993">
                  <c:v>0.21426400361742517</c:v>
                </c:pt>
                <c:pt idx="994">
                  <c:v>0.21468085721546601</c:v>
                </c:pt>
                <c:pt idx="995">
                  <c:v>0.21509771081350684</c:v>
                </c:pt>
                <c:pt idx="996">
                  <c:v>0.21551456441154768</c:v>
                </c:pt>
                <c:pt idx="997">
                  <c:v>0.21593141800958851</c:v>
                </c:pt>
                <c:pt idx="998">
                  <c:v>0.21634827160762934</c:v>
                </c:pt>
                <c:pt idx="999">
                  <c:v>0.21676512520567018</c:v>
                </c:pt>
                <c:pt idx="1000">
                  <c:v>0.21718197880371101</c:v>
                </c:pt>
                <c:pt idx="1001">
                  <c:v>0.21759883240175185</c:v>
                </c:pt>
                <c:pt idx="1002">
                  <c:v>0.21801568599979268</c:v>
                </c:pt>
                <c:pt idx="1003">
                  <c:v>0.21843253959783351</c:v>
                </c:pt>
                <c:pt idx="1004">
                  <c:v>0.21884939319587435</c:v>
                </c:pt>
                <c:pt idx="1005">
                  <c:v>0.21926624679391518</c:v>
                </c:pt>
                <c:pt idx="1006">
                  <c:v>0.21968310039195602</c:v>
                </c:pt>
                <c:pt idx="1007">
                  <c:v>0.22009995398999685</c:v>
                </c:pt>
                <c:pt idx="1008">
                  <c:v>0.22051680758803768</c:v>
                </c:pt>
                <c:pt idx="1009">
                  <c:v>0.22093366118607852</c:v>
                </c:pt>
                <c:pt idx="1010">
                  <c:v>0.22135051478411935</c:v>
                </c:pt>
                <c:pt idx="1011">
                  <c:v>0.22176736838216018</c:v>
                </c:pt>
                <c:pt idx="1012">
                  <c:v>0.22218422198020102</c:v>
                </c:pt>
                <c:pt idx="1013">
                  <c:v>0.22260107557824185</c:v>
                </c:pt>
                <c:pt idx="1014">
                  <c:v>0.22301792917628269</c:v>
                </c:pt>
                <c:pt idx="1015">
                  <c:v>0.22343478277432352</c:v>
                </c:pt>
                <c:pt idx="1016">
                  <c:v>0.22385163637236435</c:v>
                </c:pt>
                <c:pt idx="1017">
                  <c:v>0.22426848997040519</c:v>
                </c:pt>
                <c:pt idx="1018">
                  <c:v>0.22468534356844602</c:v>
                </c:pt>
                <c:pt idx="1019">
                  <c:v>0.22510219716648686</c:v>
                </c:pt>
                <c:pt idx="1020">
                  <c:v>0.22551905076452769</c:v>
                </c:pt>
                <c:pt idx="1021">
                  <c:v>0.22593590436256852</c:v>
                </c:pt>
                <c:pt idx="1022">
                  <c:v>0.22635275796060936</c:v>
                </c:pt>
                <c:pt idx="1023">
                  <c:v>0.22676961155865019</c:v>
                </c:pt>
                <c:pt idx="1024">
                  <c:v>0.22718646515669103</c:v>
                </c:pt>
                <c:pt idx="1025">
                  <c:v>0.22760331875473186</c:v>
                </c:pt>
                <c:pt idx="1026">
                  <c:v>0.22802017235277269</c:v>
                </c:pt>
                <c:pt idx="1027">
                  <c:v>0.22843702595081353</c:v>
                </c:pt>
                <c:pt idx="1028">
                  <c:v>0.22885387954885436</c:v>
                </c:pt>
                <c:pt idx="1029">
                  <c:v>0.22927073314689519</c:v>
                </c:pt>
                <c:pt idx="1030">
                  <c:v>0.22968758674493603</c:v>
                </c:pt>
                <c:pt idx="1031">
                  <c:v>0.23010444034297686</c:v>
                </c:pt>
                <c:pt idx="1032">
                  <c:v>0.2305212939410177</c:v>
                </c:pt>
                <c:pt idx="1033">
                  <c:v>0.23093814753905853</c:v>
                </c:pt>
                <c:pt idx="1034">
                  <c:v>0.23135500113709936</c:v>
                </c:pt>
                <c:pt idx="1035">
                  <c:v>0.2317718547351402</c:v>
                </c:pt>
                <c:pt idx="1036">
                  <c:v>0.23218870833318103</c:v>
                </c:pt>
                <c:pt idx="1037">
                  <c:v>0.23260556193122187</c:v>
                </c:pt>
                <c:pt idx="1038">
                  <c:v>0.2330224155292627</c:v>
                </c:pt>
                <c:pt idx="1039">
                  <c:v>0.23343926912730353</c:v>
                </c:pt>
                <c:pt idx="1040">
                  <c:v>0.23385612272534437</c:v>
                </c:pt>
                <c:pt idx="1041">
                  <c:v>0.2342729763233852</c:v>
                </c:pt>
                <c:pt idx="1042">
                  <c:v>0.23468982992142604</c:v>
                </c:pt>
                <c:pt idx="1043">
                  <c:v>0.23510668351946687</c:v>
                </c:pt>
                <c:pt idx="1044">
                  <c:v>0.2355235371175077</c:v>
                </c:pt>
                <c:pt idx="1045">
                  <c:v>0.23594039071554854</c:v>
                </c:pt>
                <c:pt idx="1046">
                  <c:v>0.23635724431358937</c:v>
                </c:pt>
                <c:pt idx="1047">
                  <c:v>0.2367740979116302</c:v>
                </c:pt>
                <c:pt idx="1048">
                  <c:v>0.23719095150967104</c:v>
                </c:pt>
                <c:pt idx="1049">
                  <c:v>0.23760780510771187</c:v>
                </c:pt>
                <c:pt idx="1050">
                  <c:v>0.23802465870575271</c:v>
                </c:pt>
                <c:pt idx="1051">
                  <c:v>0.23844151230379354</c:v>
                </c:pt>
                <c:pt idx="1052">
                  <c:v>0.23885836590183437</c:v>
                </c:pt>
                <c:pt idx="1053">
                  <c:v>0.23927521949987521</c:v>
                </c:pt>
                <c:pt idx="1054">
                  <c:v>0.23969207309791604</c:v>
                </c:pt>
                <c:pt idx="1055">
                  <c:v>0.24010892669595688</c:v>
                </c:pt>
                <c:pt idx="1056">
                  <c:v>0.24052578029399771</c:v>
                </c:pt>
                <c:pt idx="1057">
                  <c:v>0.24094263389203854</c:v>
                </c:pt>
                <c:pt idx="1058">
                  <c:v>0.24135948749007938</c:v>
                </c:pt>
                <c:pt idx="1059">
                  <c:v>0.24177634108812021</c:v>
                </c:pt>
                <c:pt idx="1060">
                  <c:v>0.24219319468616105</c:v>
                </c:pt>
                <c:pt idx="1061">
                  <c:v>0.24261004828420188</c:v>
                </c:pt>
                <c:pt idx="1062">
                  <c:v>0.24302690188224271</c:v>
                </c:pt>
                <c:pt idx="1063">
                  <c:v>0.24344375548028355</c:v>
                </c:pt>
                <c:pt idx="1064">
                  <c:v>0.24386060907832438</c:v>
                </c:pt>
                <c:pt idx="1065">
                  <c:v>0.24427746267636521</c:v>
                </c:pt>
                <c:pt idx="1066">
                  <c:v>0.24469431627440605</c:v>
                </c:pt>
                <c:pt idx="1067">
                  <c:v>0.24511116987244688</c:v>
                </c:pt>
                <c:pt idx="1068">
                  <c:v>0.24552802347048772</c:v>
                </c:pt>
                <c:pt idx="1069">
                  <c:v>0.24594487706852855</c:v>
                </c:pt>
                <c:pt idx="1070">
                  <c:v>0.24636173066656938</c:v>
                </c:pt>
                <c:pt idx="1071">
                  <c:v>0.24677858426461022</c:v>
                </c:pt>
                <c:pt idx="1072">
                  <c:v>0.24719543786265105</c:v>
                </c:pt>
                <c:pt idx="1073">
                  <c:v>0.24761229146069189</c:v>
                </c:pt>
                <c:pt idx="1074">
                  <c:v>0.24802914505873272</c:v>
                </c:pt>
                <c:pt idx="1075">
                  <c:v>0.24844599865677355</c:v>
                </c:pt>
                <c:pt idx="1076">
                  <c:v>0.24886285225481439</c:v>
                </c:pt>
                <c:pt idx="1077">
                  <c:v>0.24927970585285522</c:v>
                </c:pt>
                <c:pt idx="1078">
                  <c:v>0.24969655945089606</c:v>
                </c:pt>
                <c:pt idx="1079">
                  <c:v>0.25011341304893692</c:v>
                </c:pt>
                <c:pt idx="1080">
                  <c:v>0.25053026664697775</c:v>
                </c:pt>
                <c:pt idx="1081">
                  <c:v>0.25094712024501858</c:v>
                </c:pt>
                <c:pt idx="1082">
                  <c:v>0.25136397384305942</c:v>
                </c:pt>
                <c:pt idx="1083">
                  <c:v>0.25178082744110025</c:v>
                </c:pt>
                <c:pt idx="1084">
                  <c:v>0.25219768103914109</c:v>
                </c:pt>
                <c:pt idx="1085">
                  <c:v>0.25261453463718192</c:v>
                </c:pt>
                <c:pt idx="1086">
                  <c:v>0.25303138823522275</c:v>
                </c:pt>
                <c:pt idx="1087">
                  <c:v>0.25344824183326359</c:v>
                </c:pt>
                <c:pt idx="1088">
                  <c:v>0.25386509543130442</c:v>
                </c:pt>
                <c:pt idx="1089">
                  <c:v>0.25428194902934526</c:v>
                </c:pt>
                <c:pt idx="1090">
                  <c:v>0.25469880262738609</c:v>
                </c:pt>
                <c:pt idx="1091">
                  <c:v>0.25511565622542692</c:v>
                </c:pt>
                <c:pt idx="1092">
                  <c:v>0.25553250982346776</c:v>
                </c:pt>
                <c:pt idx="1093">
                  <c:v>0.25594936342150859</c:v>
                </c:pt>
                <c:pt idx="1094">
                  <c:v>0.25636621701954942</c:v>
                </c:pt>
                <c:pt idx="1095">
                  <c:v>0.25678307061759026</c:v>
                </c:pt>
                <c:pt idx="1096">
                  <c:v>0.25719992421563109</c:v>
                </c:pt>
                <c:pt idx="1097">
                  <c:v>0.25761677781367193</c:v>
                </c:pt>
                <c:pt idx="1098">
                  <c:v>0.25803363141171276</c:v>
                </c:pt>
                <c:pt idx="1099">
                  <c:v>0.25845048500975359</c:v>
                </c:pt>
                <c:pt idx="1100">
                  <c:v>0.25886733860779443</c:v>
                </c:pt>
                <c:pt idx="1101">
                  <c:v>0.25928419220583526</c:v>
                </c:pt>
                <c:pt idx="1102">
                  <c:v>0.2597010458038761</c:v>
                </c:pt>
                <c:pt idx="1103">
                  <c:v>0.26011789940191693</c:v>
                </c:pt>
                <c:pt idx="1104">
                  <c:v>0.26053475299995776</c:v>
                </c:pt>
                <c:pt idx="1105">
                  <c:v>0.2609516065979986</c:v>
                </c:pt>
                <c:pt idx="1106">
                  <c:v>0.26136846019603943</c:v>
                </c:pt>
                <c:pt idx="1107">
                  <c:v>0.26178531379408027</c:v>
                </c:pt>
                <c:pt idx="1108">
                  <c:v>0.2622021673921211</c:v>
                </c:pt>
                <c:pt idx="1109">
                  <c:v>0.26261902099016193</c:v>
                </c:pt>
                <c:pt idx="1110">
                  <c:v>0.26303587458820277</c:v>
                </c:pt>
                <c:pt idx="1111">
                  <c:v>0.2634527281862436</c:v>
                </c:pt>
                <c:pt idx="1112">
                  <c:v>0.26386958178428443</c:v>
                </c:pt>
                <c:pt idx="1113">
                  <c:v>0.26428643538232527</c:v>
                </c:pt>
                <c:pt idx="1114">
                  <c:v>0.2647032889803661</c:v>
                </c:pt>
                <c:pt idx="1115">
                  <c:v>0.26512014257840694</c:v>
                </c:pt>
                <c:pt idx="1116">
                  <c:v>0.26553699617644777</c:v>
                </c:pt>
                <c:pt idx="1117">
                  <c:v>0.2659538497744886</c:v>
                </c:pt>
                <c:pt idx="1118">
                  <c:v>0.26637070337252944</c:v>
                </c:pt>
                <c:pt idx="1119">
                  <c:v>0.26678755697057027</c:v>
                </c:pt>
                <c:pt idx="1120">
                  <c:v>0.26720441056861111</c:v>
                </c:pt>
                <c:pt idx="1121">
                  <c:v>0.26762126416665194</c:v>
                </c:pt>
                <c:pt idx="1122">
                  <c:v>0.26803811776469277</c:v>
                </c:pt>
                <c:pt idx="1123">
                  <c:v>0.26845497136273361</c:v>
                </c:pt>
                <c:pt idx="1124">
                  <c:v>0.26887182496077444</c:v>
                </c:pt>
                <c:pt idx="1125">
                  <c:v>0.26928867855881528</c:v>
                </c:pt>
                <c:pt idx="1126">
                  <c:v>0.26970553215685611</c:v>
                </c:pt>
                <c:pt idx="1127">
                  <c:v>0.27012238575489694</c:v>
                </c:pt>
                <c:pt idx="1128">
                  <c:v>0.27053923935293778</c:v>
                </c:pt>
                <c:pt idx="1129">
                  <c:v>0.27095609295097861</c:v>
                </c:pt>
                <c:pt idx="1130">
                  <c:v>0.27137294654901944</c:v>
                </c:pt>
                <c:pt idx="1131">
                  <c:v>0.27178980014706028</c:v>
                </c:pt>
              </c:numCache>
            </c:numRef>
          </c:xVal>
          <c:yVal>
            <c:numRef>
              <c:f>'0ec731a2b1ff032a'!$R$141:$R$1272</c:f>
              <c:numCache>
                <c:formatCode>General</c:formatCode>
                <c:ptCount val="1132"/>
                <c:pt idx="0">
                  <c:v>3.1671241833119857E-5</c:v>
                </c:pt>
                <c:pt idx="1">
                  <c:v>3.2759186404502886E-5</c:v>
                </c:pt>
                <c:pt idx="2">
                  <c:v>3.3882436137647676E-5</c:v>
                </c:pt>
                <c:pt idx="3">
                  <c:v>3.504206251113362E-5</c:v>
                </c:pt>
                <c:pt idx="4">
                  <c:v>3.6239166972133409E-5</c:v>
                </c:pt>
                <c:pt idx="5">
                  <c:v>3.747488169107324E-5</c:v>
                </c:pt>
                <c:pt idx="6">
                  <c:v>3.8750370332693012E-5</c:v>
                </c:pt>
                <c:pt idx="7">
                  <c:v>4.0066828843782127E-5</c:v>
                </c:pt>
                <c:pt idx="8">
                  <c:v>4.1425486257874288E-5</c:v>
                </c:pt>
                <c:pt idx="9">
                  <c:v>4.2827605517183833E-5</c:v>
                </c:pt>
                <c:pt idx="10">
                  <c:v>4.4274484312070167E-5</c:v>
                </c:pt>
                <c:pt idx="11">
                  <c:v>4.5767455938318842E-5</c:v>
                </c:pt>
                <c:pt idx="12">
                  <c:v>4.7307890172528598E-5</c:v>
                </c:pt>
                <c:pt idx="13">
                  <c:v>4.8897194165899758E-5</c:v>
                </c:pt>
                <c:pt idx="14">
                  <c:v>5.053681335671609E-5</c:v>
                </c:pt>
                <c:pt idx="15">
                  <c:v>5.222823240181924E-5</c:v>
                </c:pt>
                <c:pt idx="16">
                  <c:v>5.397297612737441E-5</c:v>
                </c:pt>
                <c:pt idx="17">
                  <c:v>5.5772610499227032E-5</c:v>
                </c:pt>
                <c:pt idx="18">
                  <c:v>5.7628743613157071E-5</c:v>
                </c:pt>
                <c:pt idx="19">
                  <c:v>5.9543026705329404E-5</c:v>
                </c:pt>
                <c:pt idx="20">
                  <c:v>6.151715518325393E-5</c:v>
                </c:pt>
                <c:pt idx="21">
                  <c:v>6.3552869677557851E-5</c:v>
                </c:pt>
                <c:pt idx="22">
                  <c:v>6.5651957114882547E-5</c:v>
                </c:pt>
                <c:pt idx="23">
                  <c:v>6.7816251812215437E-5</c:v>
                </c:pt>
                <c:pt idx="24">
                  <c:v>7.0047636592968134E-5</c:v>
                </c:pt>
                <c:pt idx="25">
                  <c:v>7.2348043925118147E-5</c:v>
                </c:pt>
                <c:pt idx="26">
                  <c:v>7.4719457081722068E-5</c:v>
                </c:pt>
                <c:pt idx="27">
                  <c:v>7.7163911324124582E-5</c:v>
                </c:pt>
                <c:pt idx="28">
                  <c:v>7.9683495108172589E-5</c:v>
                </c:pt>
                <c:pt idx="29">
                  <c:v>8.228035131375656E-5</c:v>
                </c:pt>
                <c:pt idx="30">
                  <c:v>8.4956678497995341E-5</c:v>
                </c:pt>
                <c:pt idx="31">
                  <c:v>8.7714732172383073E-5</c:v>
                </c:pt>
                <c:pt idx="32">
                  <c:v>9.0556826104219731E-5</c:v>
                </c:pt>
                <c:pt idx="33">
                  <c:v>9.3485333642641012E-5</c:v>
                </c:pt>
                <c:pt idx="34">
                  <c:v>9.6502689069570668E-5</c:v>
                </c:pt>
                <c:pt idx="35">
                  <c:v>9.9611388975913036E-5</c:v>
                </c:pt>
                <c:pt idx="36">
                  <c:v>1.0281399366330614E-4</c:v>
                </c:pt>
                <c:pt idx="37">
                  <c:v>1.061131285717547E-4</c:v>
                </c:pt>
                <c:pt idx="38">
                  <c:v>1.0951148573346025E-4</c:v>
                </c:pt>
                <c:pt idx="39">
                  <c:v>1.1301182525317078E-4</c:v>
                </c:pt>
                <c:pt idx="40">
                  <c:v>1.1661697681536354E-4</c:v>
                </c:pt>
                <c:pt idx="41">
                  <c:v>1.2032984121857664E-4</c:v>
                </c:pt>
                <c:pt idx="42">
                  <c:v>1.241533919372121E-4</c:v>
                </c:pt>
                <c:pt idx="43">
                  <c:v>1.2809067671111607E-4</c:v>
                </c:pt>
                <c:pt idx="44">
                  <c:v>1.3214481916325511E-4</c:v>
                </c:pt>
                <c:pt idx="45">
                  <c:v>1.36319020445796E-4</c:v>
                </c:pt>
                <c:pt idx="46">
                  <c:v>1.4061656091490256E-4</c:v>
                </c:pt>
                <c:pt idx="47">
                  <c:v>1.4504080183455303E-4</c:v>
                </c:pt>
                <c:pt idx="48">
                  <c:v>1.4959518710968488E-4</c:v>
                </c:pt>
                <c:pt idx="49">
                  <c:v>1.542832450489715E-4</c:v>
                </c:pt>
                <c:pt idx="50">
                  <c:v>1.5910859015752594E-4</c:v>
                </c:pt>
                <c:pt idx="51">
                  <c:v>1.6407492495983963E-4</c:v>
                </c:pt>
                <c:pt idx="52">
                  <c:v>1.6918604185323354E-4</c:v>
                </c:pt>
                <c:pt idx="53">
                  <c:v>1.7444582499213278E-4</c:v>
                </c:pt>
                <c:pt idx="54">
                  <c:v>1.7985825220343495E-4</c:v>
                </c:pt>
                <c:pt idx="55">
                  <c:v>1.8542739693326807E-4</c:v>
                </c:pt>
                <c:pt idx="56">
                  <c:v>1.911574302254104E-4</c:v>
                </c:pt>
                <c:pt idx="57">
                  <c:v>1.9705262273165107E-4</c:v>
                </c:pt>
                <c:pt idx="58">
                  <c:v>2.0311734675436792E-4</c:v>
                </c:pt>
                <c:pt idx="59">
                  <c:v>2.0935607832157194E-4</c:v>
                </c:pt>
                <c:pt idx="60">
                  <c:v>2.1577339929470523E-4</c:v>
                </c:pt>
                <c:pt idx="61">
                  <c:v>2.2237399950942541E-4</c:v>
                </c:pt>
                <c:pt idx="62">
                  <c:v>2.2916267894964096E-4</c:v>
                </c:pt>
                <c:pt idx="63">
                  <c:v>2.3614434995503867E-4</c:v>
                </c:pt>
                <c:pt idx="64">
                  <c:v>2.4332403946233935E-4</c:v>
                </c:pt>
                <c:pt idx="65">
                  <c:v>2.5070689128052183E-4</c:v>
                </c:pt>
                <c:pt idx="66">
                  <c:v>2.5829816840023588E-4</c:v>
                </c:pt>
                <c:pt idx="67">
                  <c:v>2.6610325533761689E-4</c:v>
                </c:pt>
                <c:pt idx="68">
                  <c:v>2.7412766051273298E-4</c:v>
                </c:pt>
                <c:pt idx="69">
                  <c:v>2.8237701866285088E-4</c:v>
                </c:pt>
                <c:pt idx="70">
                  <c:v>2.9085709329072453E-4</c:v>
                </c:pt>
                <c:pt idx="71">
                  <c:v>2.9957377914809384E-4</c:v>
                </c:pt>
                <c:pt idx="72">
                  <c:v>3.0853310475457876E-4</c:v>
                </c:pt>
                <c:pt idx="73">
                  <c:v>3.1774123495213258E-4</c:v>
                </c:pt>
                <c:pt idx="74">
                  <c:v>3.2720447349521579E-4</c:v>
                </c:pt>
                <c:pt idx="75">
                  <c:v>3.3692926567685733E-4</c:v>
                </c:pt>
                <c:pt idx="76">
                  <c:v>3.4692220099072851E-4</c:v>
                </c:pt>
                <c:pt idx="77">
                  <c:v>3.5719001582937461E-4</c:v>
                </c:pt>
                <c:pt idx="78">
                  <c:v>3.6773959621872116E-4</c:v>
                </c:pt>
                <c:pt idx="79">
                  <c:v>3.7857798058897369E-4</c:v>
                </c:pt>
                <c:pt idx="80">
                  <c:v>3.8971236258200322E-4</c:v>
                </c:pt>
                <c:pt idx="81">
                  <c:v>4.0115009389531217E-4</c:v>
                </c:pt>
                <c:pt idx="82">
                  <c:v>4.1289868716265764E-4</c:v>
                </c:pt>
                <c:pt idx="83">
                  <c:v>4.2496581887140061E-4</c:v>
                </c:pt>
                <c:pt idx="84">
                  <c:v>4.3735933231662654E-4</c:v>
                </c:pt>
                <c:pt idx="85">
                  <c:v>4.5008724059208304E-4</c:v>
                </c:pt>
                <c:pt idx="86">
                  <c:v>4.6315772961796604E-4</c:v>
                </c:pt>
                <c:pt idx="87">
                  <c:v>4.7657916120555631E-4</c:v>
                </c:pt>
                <c:pt idx="88">
                  <c:v>4.9036007615871672E-4</c:v>
                </c:pt>
                <c:pt idx="89">
                  <c:v>5.0450919741222718E-4</c:v>
                </c:pt>
                <c:pt idx="90">
                  <c:v>5.1903543320693055E-4</c:v>
                </c:pt>
                <c:pt idx="91">
                  <c:v>5.3394788030165688E-4</c:v>
                </c:pt>
                <c:pt idx="92">
                  <c:v>5.4925582722183596E-4</c:v>
                </c:pt>
                <c:pt idx="93">
                  <c:v>5.6496875754474926E-4</c:v>
                </c:pt>
                <c:pt idx="94">
                  <c:v>5.8109635322132808E-4</c:v>
                </c:pt>
                <c:pt idx="95">
                  <c:v>5.9764849793436583E-4</c:v>
                </c:pt>
                <c:pt idx="96">
                  <c:v>6.1463528049304208E-4</c:v>
                </c:pt>
                <c:pt idx="97">
                  <c:v>6.3206699826359833E-4</c:v>
                </c:pt>
                <c:pt idx="98">
                  <c:v>6.4995416063602922E-4</c:v>
                </c:pt>
                <c:pt idx="99">
                  <c:v>6.6830749252656482E-4</c:v>
                </c:pt>
                <c:pt idx="100">
                  <c:v>6.8713793791578865E-4</c:v>
                </c:pt>
                <c:pt idx="101">
                  <c:v>7.0645666342216459E-4</c:v>
                </c:pt>
                <c:pt idx="102">
                  <c:v>7.2627506191071155E-4</c:v>
                </c:pt>
                <c:pt idx="103">
                  <c:v>7.4660475613660092E-4</c:v>
                </c:pt>
                <c:pt idx="104">
                  <c:v>7.6745760242337218E-4</c:v>
                </c:pt>
                <c:pt idx="105">
                  <c:v>7.8884569437550104E-4</c:v>
                </c:pt>
                <c:pt idx="106">
                  <c:v>8.107813666249717E-4</c:v>
                </c:pt>
                <c:pt idx="107">
                  <c:v>8.3327719861151753E-4</c:v>
                </c:pt>
                <c:pt idx="108">
                  <c:v>8.5634601839619539E-4</c:v>
                </c:pt>
                <c:pt idx="109">
                  <c:v>8.8000090650787433E-4</c:v>
                </c:pt>
                <c:pt idx="110">
                  <c:v>9.0425519982225463E-4</c:v>
                </c:pt>
                <c:pt idx="111">
                  <c:v>9.2912249547297948E-4</c:v>
                </c:pt>
                <c:pt idx="112">
                  <c:v>9.546166547943775E-4</c:v>
                </c:pt>
                <c:pt idx="113">
                  <c:v>9.8075180729540108E-4</c:v>
                </c:pt>
                <c:pt idx="114">
                  <c:v>1.0075423546641758E-3</c:v>
                </c:pt>
                <c:pt idx="115">
                  <c:v>1.0350029748027402E-3</c:v>
                </c:pt>
                <c:pt idx="116">
                  <c:v>1.0631486258913393E-3</c:v>
                </c:pt>
                <c:pt idx="117">
                  <c:v>1.0919945504817383E-3</c:v>
                </c:pt>
                <c:pt idx="118">
                  <c:v>1.1215562796189546E-3</c:v>
                </c:pt>
                <c:pt idx="119">
                  <c:v>1.1518496369907502E-3</c:v>
                </c:pt>
                <c:pt idx="120">
                  <c:v>1.1828907431042884E-3</c:v>
                </c:pt>
                <c:pt idx="121">
                  <c:v>1.2146960194892003E-3</c:v>
                </c:pt>
                <c:pt idx="122">
                  <c:v>1.2472821929264152E-3</c:v>
                </c:pt>
                <c:pt idx="123">
                  <c:v>1.2806662997019911E-3</c:v>
                </c:pt>
                <c:pt idx="124">
                  <c:v>1.3148656898851799E-3</c:v>
                </c:pt>
                <c:pt idx="125">
                  <c:v>1.3498980316299562E-3</c:v>
                </c:pt>
                <c:pt idx="126">
                  <c:v>1.3857813154991574E-3</c:v>
                </c:pt>
                <c:pt idx="127">
                  <c:v>1.4225338588104305E-3</c:v>
                </c:pt>
                <c:pt idx="128">
                  <c:v>1.4601743100030669E-3</c:v>
                </c:pt>
                <c:pt idx="129">
                  <c:v>1.4987216530248427E-3</c:v>
                </c:pt>
                <c:pt idx="130">
                  <c:v>1.5381952117378939E-3</c:v>
                </c:pt>
                <c:pt idx="131">
                  <c:v>1.5786146543427528E-3</c:v>
                </c:pt>
                <c:pt idx="132">
                  <c:v>1.619999997819394E-3</c:v>
                </c:pt>
                <c:pt idx="133">
                  <c:v>1.6623716123844033E-3</c:v>
                </c:pt>
                <c:pt idx="134">
                  <c:v>1.7057502259631601E-3</c:v>
                </c:pt>
                <c:pt idx="135">
                  <c:v>1.7501569286759099E-3</c:v>
                </c:pt>
                <c:pt idx="136">
                  <c:v>1.7956131773366509E-3</c:v>
                </c:pt>
                <c:pt idx="137">
                  <c:v>1.8421407999636777E-3</c:v>
                </c:pt>
                <c:pt idx="138">
                  <c:v>1.8897620003005666E-3</c:v>
                </c:pt>
                <c:pt idx="139">
                  <c:v>1.9384993623464235E-3</c:v>
                </c:pt>
                <c:pt idx="140">
                  <c:v>1.9883758548941031E-3</c:v>
                </c:pt>
                <c:pt idx="141">
                  <c:v>2.0394148360751889E-3</c:v>
                </c:pt>
                <c:pt idx="142">
                  <c:v>2.0916400579103125E-3</c:v>
                </c:pt>
                <c:pt idx="143">
                  <c:v>2.1450756708635836E-3</c:v>
                </c:pt>
                <c:pt idx="144">
                  <c:v>2.1997462283996601E-3</c:v>
                </c:pt>
                <c:pt idx="145">
                  <c:v>2.2556766915420618E-3</c:v>
                </c:pt>
                <c:pt idx="146">
                  <c:v>2.3128924334313863E-3</c:v>
                </c:pt>
                <c:pt idx="147">
                  <c:v>2.3714192438817204E-3</c:v>
                </c:pt>
                <c:pt idx="148">
                  <c:v>2.4312833339340143E-3</c:v>
                </c:pt>
                <c:pt idx="149">
                  <c:v>2.4925113404046235E-3</c:v>
                </c:pt>
                <c:pt idx="150">
                  <c:v>2.5551303304276324E-3</c:v>
                </c:pt>
                <c:pt idx="151">
                  <c:v>2.6191678059891768E-3</c:v>
                </c:pt>
                <c:pt idx="152">
                  <c:v>2.6846517084522558E-3</c:v>
                </c:pt>
                <c:pt idx="153">
                  <c:v>2.7516104230702939E-3</c:v>
                </c:pt>
                <c:pt idx="154">
                  <c:v>2.8200727834877103E-3</c:v>
                </c:pt>
                <c:pt idx="155">
                  <c:v>2.8900680762258052E-3</c:v>
                </c:pt>
                <c:pt idx="156">
                  <c:v>2.961626045152137E-3</c:v>
                </c:pt>
                <c:pt idx="157">
                  <c:v>3.0347768959316044E-3</c:v>
                </c:pt>
                <c:pt idx="158">
                  <c:v>3.1095513004573668E-3</c:v>
                </c:pt>
                <c:pt idx="159">
                  <c:v>3.185980401259694E-3</c:v>
                </c:pt>
                <c:pt idx="160">
                  <c:v>3.2640958158909176E-3</c:v>
                </c:pt>
                <c:pt idx="161">
                  <c:v>3.3439296412844069E-3</c:v>
                </c:pt>
                <c:pt idx="162">
                  <c:v>3.4255144580857201E-3</c:v>
                </c:pt>
                <c:pt idx="163">
                  <c:v>3.5088833349538047E-3</c:v>
                </c:pt>
                <c:pt idx="164">
                  <c:v>3.5940698328302432E-3</c:v>
                </c:pt>
                <c:pt idx="165">
                  <c:v>3.681108009174529E-3</c:v>
                </c:pt>
                <c:pt idx="166">
                  <c:v>3.7700324221630766E-3</c:v>
                </c:pt>
                <c:pt idx="167">
                  <c:v>3.8608781348500824E-3</c:v>
                </c:pt>
                <c:pt idx="168">
                  <c:v>3.9536807192877806E-3</c:v>
                </c:pt>
                <c:pt idx="169">
                  <c:v>4.0484762606041308E-3</c:v>
                </c:pt>
                <c:pt idx="170">
                  <c:v>4.1453013610355215E-3</c:v>
                </c:pt>
                <c:pt idx="171">
                  <c:v>4.2441931439122981E-3</c:v>
                </c:pt>
                <c:pt idx="172">
                  <c:v>4.3451892575948345E-3</c:v>
                </c:pt>
                <c:pt idx="173">
                  <c:v>4.4483278793577431E-3</c:v>
                </c:pt>
                <c:pt idx="174">
                  <c:v>4.5536477192199545E-3</c:v>
                </c:pt>
                <c:pt idx="175">
                  <c:v>4.6611880237181543E-3</c:v>
                </c:pt>
                <c:pt idx="176">
                  <c:v>4.7709885796213287E-3</c:v>
                </c:pt>
                <c:pt idx="177">
                  <c:v>4.8830897175838007E-3</c:v>
                </c:pt>
                <c:pt idx="178">
                  <c:v>4.9975323157343734E-3</c:v>
                </c:pt>
                <c:pt idx="179">
                  <c:v>5.1143578031991148E-3</c:v>
                </c:pt>
                <c:pt idx="180">
                  <c:v>5.2336081635551163E-3</c:v>
                </c:pt>
                <c:pt idx="181">
                  <c:v>5.3553259382128513E-3</c:v>
                </c:pt>
                <c:pt idx="182">
                  <c:v>5.4795542297243847E-3</c:v>
                </c:pt>
                <c:pt idx="183">
                  <c:v>5.606336705014976E-3</c:v>
                </c:pt>
                <c:pt idx="184">
                  <c:v>5.7357175985353077E-3</c:v>
                </c:pt>
                <c:pt idx="185">
                  <c:v>5.8677417153318225E-3</c:v>
                </c:pt>
                <c:pt idx="186">
                  <c:v>6.0024544340323673E-3</c:v>
                </c:pt>
                <c:pt idx="187">
                  <c:v>6.1399017097445675E-3</c:v>
                </c:pt>
                <c:pt idx="188">
                  <c:v>6.2801300768641202E-3</c:v>
                </c:pt>
                <c:pt idx="189">
                  <c:v>6.4231866517902979E-3</c:v>
                </c:pt>
                <c:pt idx="190">
                  <c:v>6.5691191355459512E-3</c:v>
                </c:pt>
                <c:pt idx="191">
                  <c:v>6.7179758162990832E-3</c:v>
                </c:pt>
                <c:pt idx="192">
                  <c:v>6.8698055717835351E-3</c:v>
                </c:pt>
                <c:pt idx="193">
                  <c:v>7.0246578716154041E-3</c:v>
                </c:pt>
                <c:pt idx="194">
                  <c:v>7.1825827795031051E-3</c:v>
                </c:pt>
                <c:pt idx="195">
                  <c:v>7.3436309553474473E-3</c:v>
                </c:pt>
                <c:pt idx="196">
                  <c:v>7.5078536572295877E-3</c:v>
                </c:pt>
                <c:pt idx="197">
                  <c:v>7.6753027432834211E-3</c:v>
                </c:pt>
                <c:pt idx="198">
                  <c:v>7.8460306734499316E-3</c:v>
                </c:pt>
                <c:pt idx="199">
                  <c:v>8.0200905111102918E-3</c:v>
                </c:pt>
                <c:pt idx="200">
                  <c:v>8.1975359245951441E-3</c:v>
                </c:pt>
                <c:pt idx="201">
                  <c:v>8.3784211885667426E-3</c:v>
                </c:pt>
                <c:pt idx="202">
                  <c:v>8.5628011852715482E-3</c:v>
                </c:pt>
                <c:pt idx="203">
                  <c:v>8.7507314056597622E-3</c:v>
                </c:pt>
                <c:pt idx="204">
                  <c:v>8.9422679503693842E-3</c:v>
                </c:pt>
                <c:pt idx="205">
                  <c:v>9.1374675305715761E-3</c:v>
                </c:pt>
                <c:pt idx="206">
                  <c:v>9.3363874686744671E-3</c:v>
                </c:pt>
                <c:pt idx="207">
                  <c:v>9.5390856988824425E-3</c:v>
                </c:pt>
                <c:pt idx="208">
                  <c:v>9.7456207676080361E-3</c:v>
                </c:pt>
                <c:pt idx="209">
                  <c:v>9.9560518337333936E-3</c:v>
                </c:pt>
                <c:pt idx="210">
                  <c:v>1.017043866871847E-2</c:v>
                </c:pt>
                <c:pt idx="211">
                  <c:v>1.0388841656552952E-2</c:v>
                </c:pt>
                <c:pt idx="212">
                  <c:v>1.0611321793548985E-2</c:v>
                </c:pt>
                <c:pt idx="213">
                  <c:v>1.0837940687971904E-2</c:v>
                </c:pt>
                <c:pt idx="214">
                  <c:v>1.1068760559505827E-2</c:v>
                </c:pt>
                <c:pt idx="215">
                  <c:v>1.1303844238551478E-2</c:v>
                </c:pt>
                <c:pt idx="216">
                  <c:v>1.1543255165353077E-2</c:v>
                </c:pt>
                <c:pt idx="217">
                  <c:v>1.1787057388951694E-2</c:v>
                </c:pt>
                <c:pt idx="218">
                  <c:v>1.2035315565961893E-2</c:v>
                </c:pt>
                <c:pt idx="219">
                  <c:v>1.2288094959169197E-2</c:v>
                </c:pt>
                <c:pt idx="220">
                  <c:v>1.2545461435945145E-2</c:v>
                </c:pt>
                <c:pt idx="221">
                  <c:v>1.2807481466477427E-2</c:v>
                </c:pt>
                <c:pt idx="222">
                  <c:v>1.3074222121812131E-2</c:v>
                </c:pt>
                <c:pt idx="223">
                  <c:v>1.3345751071705447E-2</c:v>
                </c:pt>
                <c:pt idx="224">
                  <c:v>1.362213658228199E-2</c:v>
                </c:pt>
                <c:pt idx="225">
                  <c:v>1.3903447513497058E-2</c:v>
                </c:pt>
                <c:pt idx="226">
                  <c:v>1.4189753316400159E-2</c:v>
                </c:pt>
                <c:pt idx="227">
                  <c:v>1.4481124030197131E-2</c:v>
                </c:pt>
                <c:pt idx="228">
                  <c:v>1.4777630279108145E-2</c:v>
                </c:pt>
                <c:pt idx="229">
                  <c:v>1.5079343269019094E-2</c:v>
                </c:pt>
                <c:pt idx="230">
                  <c:v>1.5386334783923752E-2</c:v>
                </c:pt>
                <c:pt idx="231">
                  <c:v>1.5698677182154182E-2</c:v>
                </c:pt>
                <c:pt idx="232">
                  <c:v>1.6016443392396846E-2</c:v>
                </c:pt>
                <c:pt idx="233">
                  <c:v>1.6339706909492054E-2</c:v>
                </c:pt>
                <c:pt idx="234">
                  <c:v>1.6668541790014289E-2</c:v>
                </c:pt>
                <c:pt idx="235">
                  <c:v>1.7003022647630955E-2</c:v>
                </c:pt>
                <c:pt idx="236">
                  <c:v>1.7343224648237478E-2</c:v>
                </c:pt>
                <c:pt idx="237">
                  <c:v>1.7689223504866087E-2</c:v>
                </c:pt>
                <c:pt idx="238">
                  <c:v>1.8041095472366458E-2</c:v>
                </c:pt>
                <c:pt idx="239">
                  <c:v>1.839891734185569E-2</c:v>
                </c:pt>
                <c:pt idx="240">
                  <c:v>1.8762766434935744E-2</c:v>
                </c:pt>
                <c:pt idx="241">
                  <c:v>1.9132720597676112E-2</c:v>
                </c:pt>
                <c:pt idx="242">
                  <c:v>1.9508858194359737E-2</c:v>
                </c:pt>
                <c:pt idx="243">
                  <c:v>1.9891258100990329E-2</c:v>
                </c:pt>
                <c:pt idx="244">
                  <c:v>2.027999969855885E-2</c:v>
                </c:pt>
                <c:pt idx="245">
                  <c:v>2.0675162866067878E-2</c:v>
                </c:pt>
                <c:pt idx="246">
                  <c:v>2.1076827973311483E-2</c:v>
                </c:pt>
                <c:pt idx="247">
                  <c:v>2.1485075873409268E-2</c:v>
                </c:pt>
                <c:pt idx="248">
                  <c:v>2.1899987895092822E-2</c:v>
                </c:pt>
                <c:pt idx="249">
                  <c:v>2.2321645834743071E-2</c:v>
                </c:pt>
                <c:pt idx="250">
                  <c:v>2.2750131948176839E-2</c:v>
                </c:pt>
                <c:pt idx="251">
                  <c:v>2.3185528942181448E-2</c:v>
                </c:pt>
                <c:pt idx="252">
                  <c:v>2.3627919965795677E-2</c:v>
                </c:pt>
                <c:pt idx="253">
                  <c:v>2.4077388601336246E-2</c:v>
                </c:pt>
                <c:pt idx="254">
                  <c:v>2.4534018855168156E-2</c:v>
                </c:pt>
                <c:pt idx="255">
                  <c:v>2.4997895148217899E-2</c:v>
                </c:pt>
                <c:pt idx="256">
                  <c:v>2.5469102306228796E-2</c:v>
                </c:pt>
                <c:pt idx="257">
                  <c:v>2.5947725549757023E-2</c:v>
                </c:pt>
                <c:pt idx="258">
                  <c:v>2.643385048390778E-2</c:v>
                </c:pt>
                <c:pt idx="259">
                  <c:v>2.6927563087810781E-2</c:v>
                </c:pt>
                <c:pt idx="260">
                  <c:v>2.7428949703834075E-2</c:v>
                </c:pt>
                <c:pt idx="261">
                  <c:v>2.7938097026536084E-2</c:v>
                </c:pt>
                <c:pt idx="262">
                  <c:v>2.8455092091354887E-2</c:v>
                </c:pt>
                <c:pt idx="263">
                  <c:v>2.8980022263034536E-2</c:v>
                </c:pt>
                <c:pt idx="264">
                  <c:v>2.9512975223788034E-2</c:v>
                </c:pt>
                <c:pt idx="265">
                  <c:v>3.0054038961196836E-2</c:v>
                </c:pt>
                <c:pt idx="266">
                  <c:v>3.0603301755846538E-2</c:v>
                </c:pt>
                <c:pt idx="267">
                  <c:v>3.1160852168698815E-2</c:v>
                </c:pt>
                <c:pt idx="268">
                  <c:v>3.1726779028199842E-2</c:v>
                </c:pt>
                <c:pt idx="269">
                  <c:v>3.2301171417125039E-2</c:v>
                </c:pt>
                <c:pt idx="270">
                  <c:v>3.2884118659160702E-2</c:v>
                </c:pt>
                <c:pt idx="271">
                  <c:v>3.3475710305222749E-2</c:v>
                </c:pt>
                <c:pt idx="272">
                  <c:v>3.4076036119513008E-2</c:v>
                </c:pt>
                <c:pt idx="273">
                  <c:v>3.4685186065314018E-2</c:v>
                </c:pt>
                <c:pt idx="274">
                  <c:v>3.5303250290522448E-2</c:v>
                </c:pt>
                <c:pt idx="275">
                  <c:v>3.5930319112922424E-2</c:v>
                </c:pt>
                <c:pt idx="276">
                  <c:v>3.6566483005199608E-2</c:v>
                </c:pt>
                <c:pt idx="277">
                  <c:v>3.721183257969693E-2</c:v>
                </c:pt>
                <c:pt idx="278">
                  <c:v>3.7866458572913125E-2</c:v>
                </c:pt>
                <c:pt idx="279">
                  <c:v>3.8530451829745682E-2</c:v>
                </c:pt>
                <c:pt idx="280">
                  <c:v>3.9203903287479011E-2</c:v>
                </c:pt>
                <c:pt idx="281">
                  <c:v>3.9886903959520055E-2</c:v>
                </c:pt>
                <c:pt idx="282">
                  <c:v>4.0579544918882361E-2</c:v>
                </c:pt>
                <c:pt idx="283">
                  <c:v>4.128191728142059E-2</c:v>
                </c:pt>
                <c:pt idx="284">
                  <c:v>4.1994112188817455E-2</c:v>
                </c:pt>
                <c:pt idx="285">
                  <c:v>4.2716220791325046E-2</c:v>
                </c:pt>
                <c:pt idx="286">
                  <c:v>4.3448334230262328E-2</c:v>
                </c:pt>
                <c:pt idx="287">
                  <c:v>4.4190543620271611E-2</c:v>
                </c:pt>
                <c:pt idx="288">
                  <c:v>4.494294003133583E-2</c:v>
                </c:pt>
                <c:pt idx="289">
                  <c:v>4.5705614470559527E-2</c:v>
                </c:pt>
                <c:pt idx="290">
                  <c:v>4.6478657863715848E-2</c:v>
                </c:pt>
                <c:pt idx="291">
                  <c:v>4.7262161036562611E-2</c:v>
                </c:pt>
                <c:pt idx="292">
                  <c:v>4.8056214695929744E-2</c:v>
                </c:pt>
                <c:pt idx="293">
                  <c:v>4.8860909410582146E-2</c:v>
                </c:pt>
                <c:pt idx="294">
                  <c:v>4.9676335591859792E-2</c:v>
                </c:pt>
                <c:pt idx="295">
                  <c:v>5.0502583474099291E-2</c:v>
                </c:pt>
                <c:pt idx="296">
                  <c:v>5.1339743094839851E-2</c:v>
                </c:pt>
                <c:pt idx="297">
                  <c:v>5.2187904274817398E-2</c:v>
                </c:pt>
                <c:pt idx="298">
                  <c:v>5.3047156597750292E-2</c:v>
                </c:pt>
                <c:pt idx="299">
                  <c:v>5.3917589389920299E-2</c:v>
                </c:pt>
                <c:pt idx="300">
                  <c:v>5.4799291699553263E-2</c:v>
                </c:pt>
                <c:pt idx="301">
                  <c:v>5.5692352276002756E-2</c:v>
                </c:pt>
                <c:pt idx="302">
                  <c:v>5.659685954874142E-2</c:v>
                </c:pt>
                <c:pt idx="303">
                  <c:v>5.7512901606164138E-2</c:v>
                </c:pt>
                <c:pt idx="304">
                  <c:v>5.8440566174207099E-2</c:v>
                </c:pt>
                <c:pt idx="305">
                  <c:v>5.937994059478801E-2</c:v>
                </c:pt>
                <c:pt idx="306">
                  <c:v>6.0331111804071386E-2</c:v>
                </c:pt>
                <c:pt idx="307">
                  <c:v>6.1294166310564016E-2</c:v>
                </c:pt>
                <c:pt idx="308">
                  <c:v>6.2269190173045733E-2</c:v>
                </c:pt>
                <c:pt idx="309">
                  <c:v>6.3256268978340108E-2</c:v>
                </c:pt>
                <c:pt idx="310">
                  <c:v>6.4255487818930479E-2</c:v>
                </c:pt>
                <c:pt idx="311">
                  <c:v>6.5266931270426695E-2</c:v>
                </c:pt>
                <c:pt idx="312">
                  <c:v>6.6290683368887562E-2</c:v>
                </c:pt>
                <c:pt idx="313">
                  <c:v>6.7326827588005136E-2</c:v>
                </c:pt>
                <c:pt idx="314">
                  <c:v>6.8375446816156135E-2</c:v>
                </c:pt>
                <c:pt idx="315">
                  <c:v>6.943662333332605E-2</c:v>
                </c:pt>
                <c:pt idx="316">
                  <c:v>7.0510438787912424E-2</c:v>
                </c:pt>
                <c:pt idx="317">
                  <c:v>7.1596974173412792E-2</c:v>
                </c:pt>
                <c:pt idx="318">
                  <c:v>7.2696309805003897E-2</c:v>
                </c:pt>
                <c:pt idx="319">
                  <c:v>7.3808525296017641E-2</c:v>
                </c:pt>
                <c:pt idx="320">
                  <c:v>7.4933699534321038E-2</c:v>
                </c:pt>
                <c:pt idx="321">
                  <c:v>7.607191065860644E-2</c:v>
                </c:pt>
                <c:pt idx="322">
                  <c:v>7.7223236034597603E-2</c:v>
                </c:pt>
                <c:pt idx="323">
                  <c:v>7.8387752231180011E-2</c:v>
                </c:pt>
                <c:pt idx="324">
                  <c:v>7.9565534996460477E-2</c:v>
                </c:pt>
                <c:pt idx="325">
                  <c:v>8.0756659233764738E-2</c:v>
                </c:pt>
                <c:pt idx="326">
                  <c:v>8.1961198977578073E-2</c:v>
                </c:pt>
                <c:pt idx="327">
                  <c:v>8.3179227369437794E-2</c:v>
                </c:pt>
                <c:pt idx="328">
                  <c:v>8.4410816633783914E-2</c:v>
                </c:pt>
                <c:pt idx="329">
                  <c:v>8.5656038053775155E-2</c:v>
                </c:pt>
                <c:pt idx="330">
                  <c:v>8.6914961947078359E-2</c:v>
                </c:pt>
                <c:pt idx="331">
                  <c:v>8.8187657641638467E-2</c:v>
                </c:pt>
                <c:pt idx="332">
                  <c:v>8.9474193451436243E-2</c:v>
                </c:pt>
                <c:pt idx="333">
                  <c:v>9.0774636652242252E-2</c:v>
                </c:pt>
                <c:pt idx="334">
                  <c:v>9.2089053457374059E-2</c:v>
                </c:pt>
                <c:pt idx="335">
                  <c:v>9.3417508993464765E-2</c:v>
                </c:pt>
                <c:pt idx="336">
                  <c:v>9.4760067276251372E-2</c:v>
                </c:pt>
                <c:pt idx="337">
                  <c:v>9.6116791186389675E-2</c:v>
                </c:pt>
                <c:pt idx="338">
                  <c:v>9.7487742445305212E-2</c:v>
                </c:pt>
                <c:pt idx="339">
                  <c:v>9.8872981591087233E-2</c:v>
                </c:pt>
                <c:pt idx="340">
                  <c:v>0.10027256795443476</c:v>
                </c:pt>
                <c:pt idx="341">
                  <c:v>0.10168655963466215</c:v>
                </c:pt>
                <c:pt idx="342">
                  <c:v>0.10311501347577379</c:v>
                </c:pt>
                <c:pt idx="343">
                  <c:v>0.10455798504261474</c:v>
                </c:pt>
                <c:pt idx="344">
                  <c:v>0.10601552859710693</c:v>
                </c:pt>
                <c:pt idx="345">
                  <c:v>0.10748769707457918</c:v>
                </c:pt>
                <c:pt idx="346">
                  <c:v>0.10897454206019917</c:v>
                </c:pt>
                <c:pt idx="347">
                  <c:v>0.11047611376551662</c:v>
                </c:pt>
                <c:pt idx="348">
                  <c:v>0.11199246100512568</c:v>
                </c:pt>
                <c:pt idx="349">
                  <c:v>0.11352363117345604</c:v>
                </c:pt>
                <c:pt idx="350">
                  <c:v>0.11506967022170014</c:v>
                </c:pt>
                <c:pt idx="351">
                  <c:v>0.11663062263488723</c:v>
                </c:pt>
                <c:pt idx="352">
                  <c:v>0.1182065314091108</c:v>
                </c:pt>
                <c:pt idx="353">
                  <c:v>0.11979743802892028</c:v>
                </c:pt>
                <c:pt idx="354">
                  <c:v>0.12140338244488426</c:v>
                </c:pt>
                <c:pt idx="355">
                  <c:v>0.12302440305133487</c:v>
                </c:pt>
                <c:pt idx="356">
                  <c:v>0.12466053666430252</c:v>
                </c:pt>
                <c:pt idx="357">
                  <c:v>0.12631181849964862</c:v>
                </c:pt>
                <c:pt idx="358">
                  <c:v>0.12797828215140669</c:v>
                </c:pt>
                <c:pt idx="359">
                  <c:v>0.12965995957033938</c:v>
                </c:pt>
                <c:pt idx="360">
                  <c:v>0.13135688104272181</c:v>
                </c:pt>
                <c:pt idx="361">
                  <c:v>0.13306907516935815</c:v>
                </c:pt>
                <c:pt idx="362">
                  <c:v>0.1347965688448422</c:v>
                </c:pt>
                <c:pt idx="363">
                  <c:v>0.13653938723706988</c:v>
                </c:pt>
                <c:pt idx="364">
                  <c:v>0.1382975537670125</c:v>
                </c:pt>
                <c:pt idx="365">
                  <c:v>0.14007109008875981</c:v>
                </c:pt>
                <c:pt idx="366">
                  <c:v>0.14186001606984161</c:v>
                </c:pt>
                <c:pt idx="367">
                  <c:v>0.14366434977183681</c:v>
                </c:pt>
                <c:pt idx="368">
                  <c:v>0.1454841074312781</c:v>
                </c:pt>
                <c:pt idx="369">
                  <c:v>0.147319303440862</c:v>
                </c:pt>
                <c:pt idx="370">
                  <c:v>0.14916995033097183</c:v>
                </c:pt>
                <c:pt idx="371">
                  <c:v>0.15103605875152243</c:v>
                </c:pt>
                <c:pt idx="372">
                  <c:v>0.15291763745413658</c:v>
                </c:pt>
                <c:pt idx="373">
                  <c:v>0.15481469327465894</c:v>
                </c:pt>
                <c:pt idx="374">
                  <c:v>0.15672723111601855</c:v>
                </c:pt>
                <c:pt idx="375">
                  <c:v>0.15865525393144705</c:v>
                </c:pt>
                <c:pt idx="376">
                  <c:v>0.16059876270806042</c:v>
                </c:pt>
                <c:pt idx="377">
                  <c:v>0.16255775645081413</c:v>
                </c:pt>
                <c:pt idx="378">
                  <c:v>0.16453223216683802</c:v>
                </c:pt>
                <c:pt idx="379">
                  <c:v>0.16652218485016015</c:v>
                </c:pt>
                <c:pt idx="380">
                  <c:v>0.16852760746682749</c:v>
                </c:pt>
                <c:pt idx="381">
                  <c:v>0.17054849094043054</c:v>
                </c:pt>
                <c:pt idx="382">
                  <c:v>0.17258482413804133</c:v>
                </c:pt>
                <c:pt idx="383">
                  <c:v>0.17463659385656996</c:v>
                </c:pt>
                <c:pt idx="384">
                  <c:v>0.17670378480955065</c:v>
                </c:pt>
                <c:pt idx="385">
                  <c:v>0.17878637961436095</c:v>
                </c:pt>
                <c:pt idx="386">
                  <c:v>0.18088435877988535</c:v>
                </c:pt>
                <c:pt idx="387">
                  <c:v>0.18299770069462748</c:v>
                </c:pt>
                <c:pt idx="388">
                  <c:v>0.18512638161527981</c:v>
                </c:pt>
                <c:pt idx="389">
                  <c:v>0.18727037565575705</c:v>
                </c:pt>
                <c:pt idx="390">
                  <c:v>0.18942965477670104</c:v>
                </c:pt>
                <c:pt idx="391">
                  <c:v>0.19160418877546251</c:v>
                </c:pt>
                <c:pt idx="392">
                  <c:v>0.19379394527656799</c:v>
                </c:pt>
                <c:pt idx="393">
                  <c:v>0.19599888972267687</c:v>
                </c:pt>
                <c:pt idx="394">
                  <c:v>0.19821898536603616</c:v>
                </c:pt>
                <c:pt idx="395">
                  <c:v>0.20045419326043812</c:v>
                </c:pt>
                <c:pt idx="396">
                  <c:v>0.20270447225368809</c:v>
                </c:pt>
                <c:pt idx="397">
                  <c:v>0.20496977898058658</c:v>
                </c:pt>
                <c:pt idx="398">
                  <c:v>0.20725006785643368</c:v>
                </c:pt>
                <c:pt idx="399">
                  <c:v>0.20954529107105904</c:v>
                </c:pt>
                <c:pt idx="400">
                  <c:v>0.2118553985833849</c:v>
                </c:pt>
                <c:pt idx="401">
                  <c:v>0.21418033811652545</c:v>
                </c:pt>
                <c:pt idx="402">
                  <c:v>0.21652005515343006</c:v>
                </c:pt>
                <c:pt idx="403">
                  <c:v>0.21887449293307168</c:v>
                </c:pt>
                <c:pt idx="404">
                  <c:v>0.22124359244718966</c:v>
                </c:pt>
                <c:pt idx="405">
                  <c:v>0.22362729243758719</c:v>
                </c:pt>
                <c:pt idx="406">
                  <c:v>0.22602552939399101</c:v>
                </c:pt>
                <c:pt idx="407">
                  <c:v>0.22843823755247533</c:v>
                </c:pt>
                <c:pt idx="408">
                  <c:v>0.23086534889445509</c:v>
                </c:pt>
                <c:pt idx="409">
                  <c:v>0.2333067931462523</c:v>
                </c:pt>
                <c:pt idx="410">
                  <c:v>0.23576249777923863</c:v>
                </c:pt>
                <c:pt idx="411">
                  <c:v>0.23823238801055729</c:v>
                </c:pt>
                <c:pt idx="412">
                  <c:v>0.24071638680442864</c:v>
                </c:pt>
                <c:pt idx="413">
                  <c:v>0.2432144148740415</c:v>
                </c:pt>
                <c:pt idx="414">
                  <c:v>0.24572639068403251</c:v>
                </c:pt>
                <c:pt idx="415">
                  <c:v>0.24825223045355765</c:v>
                </c:pt>
                <c:pt idx="416">
                  <c:v>0.2507918481599567</c:v>
                </c:pt>
                <c:pt idx="417">
                  <c:v>0.25334515554301373</c:v>
                </c:pt>
                <c:pt idx="418">
                  <c:v>0.25591206210981488</c:v>
                </c:pt>
                <c:pt idx="419">
                  <c:v>0.25849247514020557</c:v>
                </c:pt>
                <c:pt idx="420">
                  <c:v>0.26108629969284841</c:v>
                </c:pt>
                <c:pt idx="421">
                  <c:v>0.26369343861188299</c:v>
                </c:pt>
                <c:pt idx="422">
                  <c:v>0.26631379253418908</c:v>
                </c:pt>
                <c:pt idx="423">
                  <c:v>0.26894725989725277</c:v>
                </c:pt>
                <c:pt idx="424">
                  <c:v>0.27159373694763761</c:v>
                </c:pt>
                <c:pt idx="425">
                  <c:v>0.27425311775006012</c:v>
                </c:pt>
                <c:pt idx="426">
                  <c:v>0.27692529419707013</c:v>
                </c:pt>
                <c:pt idx="427">
                  <c:v>0.27961015601933559</c:v>
                </c:pt>
                <c:pt idx="428">
                  <c:v>0.28230759079653189</c:v>
                </c:pt>
                <c:pt idx="429">
                  <c:v>0.2850174839688342</c:v>
                </c:pt>
                <c:pt idx="430">
                  <c:v>0.28773971884901328</c:v>
                </c:pt>
                <c:pt idx="431">
                  <c:v>0.29047417663513275</c:v>
                </c:pt>
                <c:pt idx="432">
                  <c:v>0.29322073642384661</c:v>
                </c:pt>
                <c:pt idx="433">
                  <c:v>0.29597927522429557</c:v>
                </c:pt>
                <c:pt idx="434">
                  <c:v>0.29874966797260072</c:v>
                </c:pt>
                <c:pt idx="435">
                  <c:v>0.3015317875469522</c:v>
                </c:pt>
                <c:pt idx="436">
                  <c:v>0.30432550478329018</c:v>
                </c:pt>
                <c:pt idx="437">
                  <c:v>0.30713068849157693</c:v>
                </c:pt>
                <c:pt idx="438">
                  <c:v>0.30994720547265542</c:v>
                </c:pt>
                <c:pt idx="439">
                  <c:v>0.31277492053569345</c:v>
                </c:pt>
                <c:pt idx="440">
                  <c:v>0.3156136965162083</c:v>
                </c:pt>
                <c:pt idx="441">
                  <c:v>0.31846339429466997</c:v>
                </c:pt>
                <c:pt idx="442">
                  <c:v>0.32132387281567831</c:v>
                </c:pt>
                <c:pt idx="443">
                  <c:v>0.32419498910770989</c:v>
                </c:pt>
                <c:pt idx="444">
                  <c:v>0.32707659830343228</c:v>
                </c:pt>
                <c:pt idx="445">
                  <c:v>0.32996855366057914</c:v>
                </c:pt>
                <c:pt idx="446">
                  <c:v>0.33287070658338225</c:v>
                </c:pt>
                <c:pt idx="447">
                  <c:v>0.33578290664455662</c:v>
                </c:pt>
                <c:pt idx="448">
                  <c:v>0.33870500160783223</c:v>
                </c:pt>
                <c:pt idx="449">
                  <c:v>0.3416368374510278</c:v>
                </c:pt>
                <c:pt idx="450">
                  <c:v>0.34457825838966116</c:v>
                </c:pt>
                <c:pt idx="451">
                  <c:v>0.34752910690108907</c:v>
                </c:pt>
                <c:pt idx="452">
                  <c:v>0.35048922374917374</c:v>
                </c:pt>
                <c:pt idx="453">
                  <c:v>0.35345844800946558</c:v>
                </c:pt>
                <c:pt idx="454">
                  <c:v>0.35643661709489904</c:v>
                </c:pt>
                <c:pt idx="455">
                  <c:v>0.35942356678199383</c:v>
                </c:pt>
                <c:pt idx="456">
                  <c:v>0.36241913123755398</c:v>
                </c:pt>
                <c:pt idx="457">
                  <c:v>0.36542314304585877</c:v>
                </c:pt>
                <c:pt idx="458">
                  <c:v>0.36843543323633776</c:v>
                </c:pt>
                <c:pt idx="459">
                  <c:v>0.371455831311722</c:v>
                </c:pt>
                <c:pt idx="460">
                  <c:v>0.37448416527666484</c:v>
                </c:pt>
                <c:pt idx="461">
                  <c:v>0.37752026166682329</c:v>
                </c:pt>
                <c:pt idx="462">
                  <c:v>0.38056394557839207</c:v>
                </c:pt>
                <c:pt idx="463">
                  <c:v>0.3836150406980835</c:v>
                </c:pt>
                <c:pt idx="464">
                  <c:v>0.38667336933354207</c:v>
                </c:pt>
                <c:pt idx="465">
                  <c:v>0.38973875244418754</c:v>
                </c:pt>
                <c:pt idx="466">
                  <c:v>0.39281100967247617</c:v>
                </c:pt>
                <c:pt idx="467">
                  <c:v>0.39588995937557225</c:v>
                </c:pt>
                <c:pt idx="468">
                  <c:v>0.39897541865741881</c:v>
                </c:pt>
                <c:pt idx="469">
                  <c:v>0.40206720340120078</c:v>
                </c:pt>
                <c:pt idx="470">
                  <c:v>0.40516512830218876</c:v>
                </c:pt>
                <c:pt idx="471">
                  <c:v>0.4082690069009543</c:v>
                </c:pt>
                <c:pt idx="472">
                  <c:v>0.41137865161694803</c:v>
                </c:pt>
                <c:pt idx="473">
                  <c:v>0.41449387378242852</c:v>
                </c:pt>
                <c:pt idx="474">
                  <c:v>0.41761448367673337</c:v>
                </c:pt>
                <c:pt idx="475">
                  <c:v>0.42074029056088141</c:v>
                </c:pt>
                <c:pt idx="476">
                  <c:v>0.42387110271249545</c:v>
                </c:pt>
                <c:pt idx="477">
                  <c:v>0.4270067274610353</c:v>
                </c:pt>
                <c:pt idx="478">
                  <c:v>0.43014697122333029</c:v>
                </c:pt>
                <c:pt idx="479">
                  <c:v>0.43329163953939981</c:v>
                </c:pt>
                <c:pt idx="480">
                  <c:v>0.43644053710855146</c:v>
                </c:pt>
                <c:pt idx="481">
                  <c:v>0.4395934678257456</c:v>
                </c:pt>
                <c:pt idx="482">
                  <c:v>0.44275023481821424</c:v>
                </c:pt>
                <c:pt idx="483">
                  <c:v>0.44591064048232437</c:v>
                </c:pt>
                <c:pt idx="484">
                  <c:v>0.44907448652067261</c:v>
                </c:pt>
                <c:pt idx="485">
                  <c:v>0.4522415739794004</c:v>
                </c:pt>
                <c:pt idx="486">
                  <c:v>0.45541170328571856</c:v>
                </c:pt>
                <c:pt idx="487">
                  <c:v>0.4585846742856281</c:v>
                </c:pt>
                <c:pt idx="488">
                  <c:v>0.4617602862818263</c:v>
                </c:pt>
                <c:pt idx="489">
                  <c:v>0.46493833807178619</c:v>
                </c:pt>
                <c:pt idx="490">
                  <c:v>0.46811862798599679</c:v>
                </c:pt>
                <c:pt idx="491">
                  <c:v>0.47130095392635257</c:v>
                </c:pt>
                <c:pt idx="492">
                  <c:v>0.4744851134046793</c:v>
                </c:pt>
                <c:pt idx="493">
                  <c:v>0.47767090358138498</c:v>
                </c:pt>
                <c:pt idx="494">
                  <c:v>0.48085812130422273</c:v>
                </c:pt>
                <c:pt idx="495">
                  <c:v>0.48404656314715339</c:v>
                </c:pt>
                <c:pt idx="496">
                  <c:v>0.48723602544929606</c:v>
                </c:pt>
                <c:pt idx="497">
                  <c:v>0.49042630435395357</c:v>
                </c:pt>
                <c:pt idx="498">
                  <c:v>0.49361719584770025</c:v>
                </c:pt>
                <c:pt idx="499">
                  <c:v>0.49680849579952047</c:v>
                </c:pt>
                <c:pt idx="500">
                  <c:v>0.49999999999998412</c:v>
                </c:pt>
                <c:pt idx="501">
                  <c:v>0.50319150420044778</c:v>
                </c:pt>
                <c:pt idx="502">
                  <c:v>0.506382804152268</c:v>
                </c:pt>
                <c:pt idx="503">
                  <c:v>0.50957369564601473</c:v>
                </c:pt>
                <c:pt idx="504">
                  <c:v>0.51276397455067224</c:v>
                </c:pt>
                <c:pt idx="505">
                  <c:v>0.51595343685281492</c:v>
                </c:pt>
                <c:pt idx="506">
                  <c:v>0.51914187869574557</c:v>
                </c:pt>
                <c:pt idx="507">
                  <c:v>0.52232909641858338</c:v>
                </c:pt>
                <c:pt idx="508">
                  <c:v>0.52551488659528911</c:v>
                </c:pt>
                <c:pt idx="509">
                  <c:v>0.52869904607361584</c:v>
                </c:pt>
                <c:pt idx="510">
                  <c:v>0.53188137201397168</c:v>
                </c:pt>
                <c:pt idx="511">
                  <c:v>0.53506166192818228</c:v>
                </c:pt>
                <c:pt idx="512">
                  <c:v>0.53823971371814228</c:v>
                </c:pt>
                <c:pt idx="513">
                  <c:v>0.54141532571434037</c:v>
                </c:pt>
                <c:pt idx="514">
                  <c:v>0.54458829671425002</c:v>
                </c:pt>
                <c:pt idx="515">
                  <c:v>0.54775842602056823</c:v>
                </c:pt>
                <c:pt idx="516">
                  <c:v>0.55092551347929608</c:v>
                </c:pt>
                <c:pt idx="517">
                  <c:v>0.55408935951764438</c:v>
                </c:pt>
                <c:pt idx="518">
                  <c:v>0.55724976518175451</c:v>
                </c:pt>
                <c:pt idx="519">
                  <c:v>0.5604065321742232</c:v>
                </c:pt>
                <c:pt idx="520">
                  <c:v>0.56355946289141734</c:v>
                </c:pt>
                <c:pt idx="521">
                  <c:v>0.56670836046056905</c:v>
                </c:pt>
                <c:pt idx="522">
                  <c:v>0.56985302877663857</c:v>
                </c:pt>
                <c:pt idx="523">
                  <c:v>0.57299327253893373</c:v>
                </c:pt>
                <c:pt idx="524">
                  <c:v>0.57612889728747363</c:v>
                </c:pt>
                <c:pt idx="525">
                  <c:v>0.57925970943908767</c:v>
                </c:pt>
                <c:pt idx="526">
                  <c:v>0.58238551632323576</c:v>
                </c:pt>
                <c:pt idx="527">
                  <c:v>0.58550612621754072</c:v>
                </c:pt>
                <c:pt idx="528">
                  <c:v>0.58862134838302116</c:v>
                </c:pt>
                <c:pt idx="529">
                  <c:v>0.591730993099015</c:v>
                </c:pt>
                <c:pt idx="530">
                  <c:v>0.59483487169778071</c:v>
                </c:pt>
                <c:pt idx="531">
                  <c:v>0.59793279659876863</c:v>
                </c:pt>
                <c:pt idx="532">
                  <c:v>0.60102458134255077</c:v>
                </c:pt>
                <c:pt idx="533">
                  <c:v>0.60411004062439733</c:v>
                </c:pt>
                <c:pt idx="534">
                  <c:v>0.60718899032749341</c:v>
                </c:pt>
                <c:pt idx="535">
                  <c:v>0.61026124755578226</c:v>
                </c:pt>
                <c:pt idx="536">
                  <c:v>0.61332663066642767</c:v>
                </c:pt>
                <c:pt idx="537">
                  <c:v>0.61638495930188641</c:v>
                </c:pt>
                <c:pt idx="538">
                  <c:v>0.6194360544215779</c:v>
                </c:pt>
                <c:pt idx="539">
                  <c:v>0.62247973833314685</c:v>
                </c:pt>
                <c:pt idx="540">
                  <c:v>0.62551583472330519</c:v>
                </c:pt>
                <c:pt idx="541">
                  <c:v>0.62854416868824825</c:v>
                </c:pt>
                <c:pt idx="542">
                  <c:v>0.63156456676363248</c:v>
                </c:pt>
                <c:pt idx="543">
                  <c:v>0.63457685695411159</c:v>
                </c:pt>
                <c:pt idx="544">
                  <c:v>0.63758086876241649</c:v>
                </c:pt>
                <c:pt idx="545">
                  <c:v>0.64057643321797664</c:v>
                </c:pt>
                <c:pt idx="546">
                  <c:v>0.64356338290507153</c:v>
                </c:pt>
                <c:pt idx="547">
                  <c:v>0.64654155199050511</c:v>
                </c:pt>
                <c:pt idx="548">
                  <c:v>0.64951077625079701</c:v>
                </c:pt>
                <c:pt idx="549">
                  <c:v>0.65247089309888184</c:v>
                </c:pt>
                <c:pt idx="550">
                  <c:v>0.65542174161030986</c:v>
                </c:pt>
                <c:pt idx="551">
                  <c:v>0.65836316254894323</c:v>
                </c:pt>
                <c:pt idx="552">
                  <c:v>0.6612949983921389</c:v>
                </c:pt>
                <c:pt idx="553">
                  <c:v>0.66421709335541457</c:v>
                </c:pt>
                <c:pt idx="554">
                  <c:v>0.66712929341658911</c:v>
                </c:pt>
                <c:pt idx="555">
                  <c:v>0.67003144633939238</c:v>
                </c:pt>
                <c:pt idx="556">
                  <c:v>0.6729234016965393</c:v>
                </c:pt>
                <c:pt idx="557">
                  <c:v>0.67580501089226175</c:v>
                </c:pt>
                <c:pt idx="558">
                  <c:v>0.67867612718429349</c:v>
                </c:pt>
                <c:pt idx="559">
                  <c:v>0.68153660570530183</c:v>
                </c:pt>
                <c:pt idx="560">
                  <c:v>0.68438630348376361</c:v>
                </c:pt>
                <c:pt idx="561">
                  <c:v>0.68722507946427869</c:v>
                </c:pt>
                <c:pt idx="562">
                  <c:v>0.69005279452731672</c:v>
                </c:pt>
                <c:pt idx="563">
                  <c:v>0.69286931150839537</c:v>
                </c:pt>
                <c:pt idx="564">
                  <c:v>0.69567449521668223</c:v>
                </c:pt>
                <c:pt idx="565">
                  <c:v>0.69846821245302038</c:v>
                </c:pt>
                <c:pt idx="566">
                  <c:v>0.70125033202737197</c:v>
                </c:pt>
                <c:pt idx="567">
                  <c:v>0.70402072477567723</c:v>
                </c:pt>
                <c:pt idx="568">
                  <c:v>0.7067792635761263</c:v>
                </c:pt>
                <c:pt idx="569">
                  <c:v>0.70952582336484027</c:v>
                </c:pt>
                <c:pt idx="570">
                  <c:v>0.71226028115095974</c:v>
                </c:pt>
                <c:pt idx="571">
                  <c:v>0.71498251603113905</c:v>
                </c:pt>
                <c:pt idx="572">
                  <c:v>0.71769240920344146</c:v>
                </c:pt>
                <c:pt idx="573">
                  <c:v>0.72038984398063788</c:v>
                </c:pt>
                <c:pt idx="574">
                  <c:v>0.72307470580290356</c:v>
                </c:pt>
                <c:pt idx="575">
                  <c:v>0.72574688224991368</c:v>
                </c:pt>
                <c:pt idx="576">
                  <c:v>0.72840626305233624</c:v>
                </c:pt>
                <c:pt idx="577">
                  <c:v>0.73105274010272125</c:v>
                </c:pt>
                <c:pt idx="578">
                  <c:v>0.73368620746578506</c:v>
                </c:pt>
                <c:pt idx="579">
                  <c:v>0.73630656138809125</c:v>
                </c:pt>
                <c:pt idx="580">
                  <c:v>0.738913700307126</c:v>
                </c:pt>
                <c:pt idx="581">
                  <c:v>0.7415075248597689</c:v>
                </c:pt>
                <c:pt idx="582">
                  <c:v>0.7440879378901597</c:v>
                </c:pt>
                <c:pt idx="583">
                  <c:v>0.74665484445696095</c:v>
                </c:pt>
                <c:pt idx="584">
                  <c:v>0.74920815184001821</c:v>
                </c:pt>
                <c:pt idx="585">
                  <c:v>0.75174776954641742</c:v>
                </c:pt>
                <c:pt idx="586">
                  <c:v>0.75427360931594267</c:v>
                </c:pt>
                <c:pt idx="587">
                  <c:v>0.75678558512593375</c:v>
                </c:pt>
                <c:pt idx="588">
                  <c:v>0.75928361319554671</c:v>
                </c:pt>
                <c:pt idx="589">
                  <c:v>0.76176761198941834</c:v>
                </c:pt>
                <c:pt idx="590">
                  <c:v>0.76423750222073705</c:v>
                </c:pt>
                <c:pt idx="591">
                  <c:v>0.76669320685372355</c:v>
                </c:pt>
                <c:pt idx="592">
                  <c:v>0.76913465110552093</c:v>
                </c:pt>
                <c:pt idx="593">
                  <c:v>0.77156176244750085</c:v>
                </c:pt>
                <c:pt idx="594">
                  <c:v>0.77397447060598523</c:v>
                </c:pt>
                <c:pt idx="595">
                  <c:v>0.77637270756238919</c:v>
                </c:pt>
                <c:pt idx="596">
                  <c:v>0.77875640755278686</c:v>
                </c:pt>
                <c:pt idx="597">
                  <c:v>0.78112550706690498</c:v>
                </c:pt>
                <c:pt idx="598">
                  <c:v>0.78347994484654682</c:v>
                </c:pt>
                <c:pt idx="599">
                  <c:v>0.78581966188345154</c:v>
                </c:pt>
                <c:pt idx="600">
                  <c:v>0.78814460141659226</c:v>
                </c:pt>
                <c:pt idx="601">
                  <c:v>0.79045470892891834</c:v>
                </c:pt>
                <c:pt idx="602">
                  <c:v>0.79274993214354372</c:v>
                </c:pt>
                <c:pt idx="603">
                  <c:v>0.79503022101939103</c:v>
                </c:pt>
                <c:pt idx="604">
                  <c:v>0.79729552774628965</c:v>
                </c:pt>
                <c:pt idx="605">
                  <c:v>0.79954580673953968</c:v>
                </c:pt>
                <c:pt idx="606">
                  <c:v>0.80178101463394191</c:v>
                </c:pt>
                <c:pt idx="607">
                  <c:v>0.80400111027730126</c:v>
                </c:pt>
                <c:pt idx="608">
                  <c:v>0.80620605472341045</c:v>
                </c:pt>
                <c:pt idx="609">
                  <c:v>0.80839581122451598</c:v>
                </c:pt>
                <c:pt idx="610">
                  <c:v>0.81057034522327764</c:v>
                </c:pt>
                <c:pt idx="611">
                  <c:v>0.81272962434422169</c:v>
                </c:pt>
                <c:pt idx="612">
                  <c:v>0.81487361838469918</c:v>
                </c:pt>
                <c:pt idx="613">
                  <c:v>0.81700229930535162</c:v>
                </c:pt>
                <c:pt idx="614">
                  <c:v>0.81911564122009395</c:v>
                </c:pt>
                <c:pt idx="615">
                  <c:v>0.8212136203856184</c:v>
                </c:pt>
                <c:pt idx="616">
                  <c:v>0.82329621519042884</c:v>
                </c:pt>
                <c:pt idx="617">
                  <c:v>0.82536340614340964</c:v>
                </c:pt>
                <c:pt idx="618">
                  <c:v>0.82741517586193858</c:v>
                </c:pt>
                <c:pt idx="619">
                  <c:v>0.82945150905954945</c:v>
                </c:pt>
                <c:pt idx="620">
                  <c:v>0.83147239253315264</c:v>
                </c:pt>
                <c:pt idx="621">
                  <c:v>0.83347781514982011</c:v>
                </c:pt>
                <c:pt idx="622">
                  <c:v>0.83546776783314247</c:v>
                </c:pt>
                <c:pt idx="623">
                  <c:v>0.83744224354916652</c:v>
                </c:pt>
                <c:pt idx="624">
                  <c:v>0.8394012372919204</c:v>
                </c:pt>
                <c:pt idx="625">
                  <c:v>0.84134474606853382</c:v>
                </c:pt>
                <c:pt idx="626">
                  <c:v>0.84327276888396252</c:v>
                </c:pt>
                <c:pt idx="627">
                  <c:v>0.84518530672532233</c:v>
                </c:pt>
                <c:pt idx="628">
                  <c:v>0.84708236254584479</c:v>
                </c:pt>
                <c:pt idx="629">
                  <c:v>0.84896394124845909</c:v>
                </c:pt>
                <c:pt idx="630">
                  <c:v>0.85083004966900988</c:v>
                </c:pt>
                <c:pt idx="631">
                  <c:v>0.85268069655911971</c:v>
                </c:pt>
                <c:pt idx="632">
                  <c:v>0.85451589256870375</c:v>
                </c:pt>
                <c:pt idx="633">
                  <c:v>0.85633565022814528</c:v>
                </c:pt>
                <c:pt idx="634">
                  <c:v>0.85813998393014057</c:v>
                </c:pt>
                <c:pt idx="635">
                  <c:v>0.85992890991122262</c:v>
                </c:pt>
                <c:pt idx="636">
                  <c:v>0.8617024462329701</c:v>
                </c:pt>
                <c:pt idx="637">
                  <c:v>0.86346061276291275</c:v>
                </c:pt>
                <c:pt idx="638">
                  <c:v>0.86520343115514065</c:v>
                </c:pt>
                <c:pt idx="639">
                  <c:v>0.86693092483062484</c:v>
                </c:pt>
                <c:pt idx="640">
                  <c:v>0.86864311895726132</c:v>
                </c:pt>
                <c:pt idx="641">
                  <c:v>0.87034004042964386</c:v>
                </c:pt>
                <c:pt idx="642">
                  <c:v>0.87202171784857674</c:v>
                </c:pt>
                <c:pt idx="643">
                  <c:v>0.873688181500335</c:v>
                </c:pt>
                <c:pt idx="644">
                  <c:v>0.87533946333568113</c:v>
                </c:pt>
                <c:pt idx="645">
                  <c:v>0.87697559694864902</c:v>
                </c:pt>
                <c:pt idx="646">
                  <c:v>0.87859661755509988</c:v>
                </c:pt>
                <c:pt idx="647">
                  <c:v>0.88020256197106395</c:v>
                </c:pt>
                <c:pt idx="648">
                  <c:v>0.8817934685908736</c:v>
                </c:pt>
                <c:pt idx="649">
                  <c:v>0.88336937736509724</c:v>
                </c:pt>
                <c:pt idx="650">
                  <c:v>0.88493032977828445</c:v>
                </c:pt>
                <c:pt idx="651">
                  <c:v>0.8864763688265288</c:v>
                </c:pt>
                <c:pt idx="652">
                  <c:v>0.88800753899485918</c:v>
                </c:pt>
                <c:pt idx="653">
                  <c:v>0.88952388623446843</c:v>
                </c:pt>
                <c:pt idx="654">
                  <c:v>0.89102545793978605</c:v>
                </c:pt>
                <c:pt idx="655">
                  <c:v>0.89251230292540618</c:v>
                </c:pt>
                <c:pt idx="656">
                  <c:v>0.89398447140287862</c:v>
                </c:pt>
                <c:pt idx="657">
                  <c:v>0.89544201495737097</c:v>
                </c:pt>
                <c:pt idx="658">
                  <c:v>0.896884986524212</c:v>
                </c:pt>
                <c:pt idx="659">
                  <c:v>0.89831344036532379</c:v>
                </c:pt>
                <c:pt idx="660">
                  <c:v>0.89972743204555139</c:v>
                </c:pt>
                <c:pt idx="661">
                  <c:v>0.90112701840889897</c:v>
                </c:pt>
                <c:pt idx="662">
                  <c:v>0.90251225755468112</c:v>
                </c:pt>
                <c:pt idx="663">
                  <c:v>0.90388320881359685</c:v>
                </c:pt>
                <c:pt idx="664">
                  <c:v>0.90523993272373526</c:v>
                </c:pt>
                <c:pt idx="665">
                  <c:v>0.906582491006522</c:v>
                </c:pt>
                <c:pt idx="666">
                  <c:v>0.90791094654261295</c:v>
                </c:pt>
                <c:pt idx="667">
                  <c:v>0.90922536334774484</c:v>
                </c:pt>
                <c:pt idx="668">
                  <c:v>0.91052580654855098</c:v>
                </c:pt>
                <c:pt idx="669">
                  <c:v>0.91181234235834885</c:v>
                </c:pt>
                <c:pt idx="670">
                  <c:v>0.91308503805290919</c:v>
                </c:pt>
                <c:pt idx="671">
                  <c:v>0.91434396194621248</c:v>
                </c:pt>
                <c:pt idx="672">
                  <c:v>0.91558918336620387</c:v>
                </c:pt>
                <c:pt idx="673">
                  <c:v>0.91682077263055006</c:v>
                </c:pt>
                <c:pt idx="674">
                  <c:v>0.91803880102240998</c:v>
                </c:pt>
                <c:pt idx="675">
                  <c:v>0.91924334076622349</c:v>
                </c:pt>
                <c:pt idx="676">
                  <c:v>0.92043446500352777</c:v>
                </c:pt>
                <c:pt idx="677">
                  <c:v>0.92161224776880846</c:v>
                </c:pt>
                <c:pt idx="678">
                  <c:v>0.92277676396539099</c:v>
                </c:pt>
                <c:pt idx="679">
                  <c:v>0.92392808934138226</c:v>
                </c:pt>
                <c:pt idx="680">
                  <c:v>0.92506630046566773</c:v>
                </c:pt>
                <c:pt idx="681">
                  <c:v>0.92619147470397134</c:v>
                </c:pt>
                <c:pt idx="682">
                  <c:v>0.92730369019498515</c:v>
                </c:pt>
                <c:pt idx="683">
                  <c:v>0.9284030258265763</c:v>
                </c:pt>
                <c:pt idx="684">
                  <c:v>0.92948956121207682</c:v>
                </c:pt>
                <c:pt idx="685">
                  <c:v>0.93056337666666344</c:v>
                </c:pt>
                <c:pt idx="686">
                  <c:v>0.93162455318383341</c:v>
                </c:pt>
                <c:pt idx="687">
                  <c:v>0.93267317241198455</c:v>
                </c:pt>
                <c:pt idx="688">
                  <c:v>0.93370931663110224</c:v>
                </c:pt>
                <c:pt idx="689">
                  <c:v>0.9347330687295633</c:v>
                </c:pt>
                <c:pt idx="690">
                  <c:v>0.93574451218105958</c:v>
                </c:pt>
                <c:pt idx="691">
                  <c:v>0.93674373102165009</c:v>
                </c:pt>
                <c:pt idx="692">
                  <c:v>0.93773080982694457</c:v>
                </c:pt>
                <c:pt idx="693">
                  <c:v>0.93870583368942639</c:v>
                </c:pt>
                <c:pt idx="694">
                  <c:v>0.93966888819591921</c:v>
                </c:pt>
                <c:pt idx="695">
                  <c:v>0.94062005940520266</c:v>
                </c:pt>
                <c:pt idx="696">
                  <c:v>0.94155943382578366</c:v>
                </c:pt>
                <c:pt idx="697">
                  <c:v>0.94248709839382672</c:v>
                </c:pt>
                <c:pt idx="698">
                  <c:v>0.94340314045124962</c:v>
                </c:pt>
                <c:pt idx="699">
                  <c:v>0.94430764772398834</c:v>
                </c:pt>
                <c:pt idx="700">
                  <c:v>0.9452007083004379</c:v>
                </c:pt>
                <c:pt idx="701">
                  <c:v>0.94608241061007103</c:v>
                </c:pt>
                <c:pt idx="702">
                  <c:v>0.94695284340224117</c:v>
                </c:pt>
                <c:pt idx="703">
                  <c:v>0.94781209572517411</c:v>
                </c:pt>
                <c:pt idx="704">
                  <c:v>0.94866025690515188</c:v>
                </c:pt>
                <c:pt idx="705">
                  <c:v>0.94949741652589248</c:v>
                </c:pt>
                <c:pt idx="706">
                  <c:v>0.9503236644081321</c:v>
                </c:pt>
                <c:pt idx="707">
                  <c:v>0.95113909058940982</c:v>
                </c:pt>
                <c:pt idx="708">
                  <c:v>0.95194378530406232</c:v>
                </c:pt>
                <c:pt idx="709">
                  <c:v>0.95273783896342956</c:v>
                </c:pt>
                <c:pt idx="710">
                  <c:v>0.95352134213627637</c:v>
                </c:pt>
                <c:pt idx="711">
                  <c:v>0.95429438552943291</c:v>
                </c:pt>
                <c:pt idx="712">
                  <c:v>0.95505705996865664</c:v>
                </c:pt>
                <c:pt idx="713">
                  <c:v>0.95580945637972103</c:v>
                </c:pt>
                <c:pt idx="714">
                  <c:v>0.95655166576973039</c:v>
                </c:pt>
                <c:pt idx="715">
                  <c:v>0.95728377920866781</c:v>
                </c:pt>
                <c:pt idx="716">
                  <c:v>0.95800588781117546</c:v>
                </c:pt>
                <c:pt idx="717">
                  <c:v>0.9587180827185724</c:v>
                </c:pt>
                <c:pt idx="718">
                  <c:v>0.95942045508111073</c:v>
                </c:pt>
                <c:pt idx="719">
                  <c:v>0.96011309604047312</c:v>
                </c:pt>
                <c:pt idx="720">
                  <c:v>0.96079609671251431</c:v>
                </c:pt>
                <c:pt idx="721">
                  <c:v>0.96146954817024777</c:v>
                </c:pt>
                <c:pt idx="722">
                  <c:v>0.9621335414270803</c:v>
                </c:pt>
                <c:pt idx="723">
                  <c:v>0.9627881674202966</c:v>
                </c:pt>
                <c:pt idx="724">
                  <c:v>0.96343351699479407</c:v>
                </c:pt>
                <c:pt idx="725">
                  <c:v>0.96406968088707135</c:v>
                </c:pt>
                <c:pt idx="726">
                  <c:v>0.96469674970947139</c:v>
                </c:pt>
                <c:pt idx="727">
                  <c:v>0.96531481393467988</c:v>
                </c:pt>
                <c:pt idx="728">
                  <c:v>0.96592396388048107</c:v>
                </c:pt>
                <c:pt idx="729">
                  <c:v>0.96652428969477133</c:v>
                </c:pt>
                <c:pt idx="730">
                  <c:v>0.96711588134083348</c:v>
                </c:pt>
                <c:pt idx="731">
                  <c:v>0.96769882858286926</c:v>
                </c:pt>
                <c:pt idx="732">
                  <c:v>0.96827322097179447</c:v>
                </c:pt>
                <c:pt idx="733">
                  <c:v>0.96883914783129566</c:v>
                </c:pt>
                <c:pt idx="734">
                  <c:v>0.96939669824414798</c:v>
                </c:pt>
                <c:pt idx="735">
                  <c:v>0.96994596103879782</c:v>
                </c:pt>
                <c:pt idx="736">
                  <c:v>0.97048702477620663</c:v>
                </c:pt>
                <c:pt idx="737">
                  <c:v>0.97101997773696025</c:v>
                </c:pt>
                <c:pt idx="738">
                  <c:v>0.97154490790864001</c:v>
                </c:pt>
                <c:pt idx="739">
                  <c:v>0.97206190297345885</c:v>
                </c:pt>
                <c:pt idx="740">
                  <c:v>0.97257105029616098</c:v>
                </c:pt>
                <c:pt idx="741">
                  <c:v>0.97307243691218426</c:v>
                </c:pt>
                <c:pt idx="742">
                  <c:v>0.97356614951608733</c:v>
                </c:pt>
                <c:pt idx="743">
                  <c:v>0.97405227445023823</c:v>
                </c:pt>
                <c:pt idx="744">
                  <c:v>0.97453089769376655</c:v>
                </c:pt>
                <c:pt idx="745">
                  <c:v>0.97500210485177752</c:v>
                </c:pt>
                <c:pt idx="746">
                  <c:v>0.9754659811448273</c:v>
                </c:pt>
                <c:pt idx="747">
                  <c:v>0.97592261139865921</c:v>
                </c:pt>
                <c:pt idx="748">
                  <c:v>0.97637208003419995</c:v>
                </c:pt>
                <c:pt idx="749">
                  <c:v>0.97681447105781416</c:v>
                </c:pt>
                <c:pt idx="750">
                  <c:v>0.9772498680518189</c:v>
                </c:pt>
                <c:pt idx="751">
                  <c:v>0.97767835416525273</c:v>
                </c:pt>
                <c:pt idx="752">
                  <c:v>0.97810001210490305</c:v>
                </c:pt>
                <c:pt idx="753">
                  <c:v>0.97851492412658669</c:v>
                </c:pt>
                <c:pt idx="754">
                  <c:v>0.97892317202668455</c:v>
                </c:pt>
                <c:pt idx="755">
                  <c:v>0.97932483713392815</c:v>
                </c:pt>
                <c:pt idx="756">
                  <c:v>0.97972000030143724</c:v>
                </c:pt>
                <c:pt idx="757">
                  <c:v>0.98010874189900588</c:v>
                </c:pt>
                <c:pt idx="758">
                  <c:v>0.98049114180563646</c:v>
                </c:pt>
                <c:pt idx="759">
                  <c:v>0.98086727940232021</c:v>
                </c:pt>
                <c:pt idx="760">
                  <c:v>0.98123723356506065</c:v>
                </c:pt>
                <c:pt idx="761">
                  <c:v>0.98160108265814072</c:v>
                </c:pt>
                <c:pt idx="762">
                  <c:v>0.98195890452763002</c:v>
                </c:pt>
                <c:pt idx="763">
                  <c:v>0.98231077649513043</c:v>
                </c:pt>
                <c:pt idx="764">
                  <c:v>0.9826567753517591</c:v>
                </c:pt>
                <c:pt idx="765">
                  <c:v>0.98299697735236569</c:v>
                </c:pt>
                <c:pt idx="766">
                  <c:v>0.98333145820998247</c:v>
                </c:pt>
                <c:pt idx="767">
                  <c:v>0.98366029309050473</c:v>
                </c:pt>
                <c:pt idx="768">
                  <c:v>0.98398355660759995</c:v>
                </c:pt>
                <c:pt idx="769">
                  <c:v>0.98430132281784266</c:v>
                </c:pt>
                <c:pt idx="770">
                  <c:v>0.98461366521607319</c:v>
                </c:pt>
                <c:pt idx="771">
                  <c:v>0.98492065673097784</c:v>
                </c:pt>
                <c:pt idx="772">
                  <c:v>0.98522236972088895</c:v>
                </c:pt>
                <c:pt idx="773">
                  <c:v>0.98551887596979992</c:v>
                </c:pt>
                <c:pt idx="774">
                  <c:v>0.98581024668359696</c:v>
                </c:pt>
                <c:pt idx="775">
                  <c:v>0.98609655248650019</c:v>
                </c:pt>
                <c:pt idx="776">
                  <c:v>0.98637786341771527</c:v>
                </c:pt>
                <c:pt idx="777">
                  <c:v>0.98665424892829179</c:v>
                </c:pt>
                <c:pt idx="778">
                  <c:v>0.98692577787818525</c:v>
                </c:pt>
                <c:pt idx="779">
                  <c:v>0.98719251853351997</c:v>
                </c:pt>
                <c:pt idx="780">
                  <c:v>0.9874545385640523</c:v>
                </c:pt>
                <c:pt idx="781">
                  <c:v>0.98771190504082829</c:v>
                </c:pt>
                <c:pt idx="782">
                  <c:v>0.98796468443403562</c:v>
                </c:pt>
                <c:pt idx="783">
                  <c:v>0.98821294261104586</c:v>
                </c:pt>
                <c:pt idx="784">
                  <c:v>0.98845674483464452</c:v>
                </c:pt>
                <c:pt idx="785">
                  <c:v>0.98869615576144609</c:v>
                </c:pt>
                <c:pt idx="786">
                  <c:v>0.98893123944049177</c:v>
                </c:pt>
                <c:pt idx="787">
                  <c:v>0.98916205931202572</c:v>
                </c:pt>
                <c:pt idx="788">
                  <c:v>0.98938867820644871</c:v>
                </c:pt>
                <c:pt idx="789">
                  <c:v>0.98961115834344482</c:v>
                </c:pt>
                <c:pt idx="790">
                  <c:v>0.98982956133127931</c:v>
                </c:pt>
                <c:pt idx="791">
                  <c:v>0.9900439481662644</c:v>
                </c:pt>
                <c:pt idx="792">
                  <c:v>0.99025437923238979</c:v>
                </c:pt>
                <c:pt idx="793">
                  <c:v>0.99046091430111538</c:v>
                </c:pt>
                <c:pt idx="794">
                  <c:v>0.9906636125313234</c:v>
                </c:pt>
                <c:pt idx="795">
                  <c:v>0.99086253246942635</c:v>
                </c:pt>
                <c:pt idx="796">
                  <c:v>0.99105773204962855</c:v>
                </c:pt>
                <c:pt idx="797">
                  <c:v>0.99124926859433826</c:v>
                </c:pt>
                <c:pt idx="798">
                  <c:v>0.99143719881472647</c:v>
                </c:pt>
                <c:pt idx="799">
                  <c:v>0.99162157881143131</c:v>
                </c:pt>
                <c:pt idx="800">
                  <c:v>0.99180246407540296</c:v>
                </c:pt>
                <c:pt idx="801">
                  <c:v>0.99197990948888781</c:v>
                </c:pt>
                <c:pt idx="802">
                  <c:v>0.9921539693265482</c:v>
                </c:pt>
                <c:pt idx="803">
                  <c:v>0.99232469725671479</c:v>
                </c:pt>
                <c:pt idx="804">
                  <c:v>0.99249214634276861</c:v>
                </c:pt>
                <c:pt idx="805">
                  <c:v>0.99265636904465082</c:v>
                </c:pt>
                <c:pt idx="806">
                  <c:v>0.99281741722049521</c:v>
                </c:pt>
                <c:pt idx="807">
                  <c:v>0.9929753421283829</c:v>
                </c:pt>
                <c:pt idx="808">
                  <c:v>0.99313019442821482</c:v>
                </c:pt>
                <c:pt idx="809">
                  <c:v>0.99328202418369926</c:v>
                </c:pt>
                <c:pt idx="810">
                  <c:v>0.99343088086445241</c:v>
                </c:pt>
                <c:pt idx="811">
                  <c:v>0.99357681334820813</c:v>
                </c:pt>
                <c:pt idx="812">
                  <c:v>0.99371986992313432</c:v>
                </c:pt>
                <c:pt idx="813">
                  <c:v>0.9938600982902539</c:v>
                </c:pt>
                <c:pt idx="814">
                  <c:v>0.99399754556596609</c:v>
                </c:pt>
                <c:pt idx="815">
                  <c:v>0.99413225828466667</c:v>
                </c:pt>
                <c:pt idx="816">
                  <c:v>0.99426428240146325</c:v>
                </c:pt>
                <c:pt idx="817">
                  <c:v>0.99439366329498358</c:v>
                </c:pt>
                <c:pt idx="818">
                  <c:v>0.99452044577027421</c:v>
                </c:pt>
                <c:pt idx="819">
                  <c:v>0.99464467406178581</c:v>
                </c:pt>
                <c:pt idx="820">
                  <c:v>0.99476639183644355</c:v>
                </c:pt>
                <c:pt idx="821">
                  <c:v>0.99488564219679954</c:v>
                </c:pt>
                <c:pt idx="822">
                  <c:v>0.99500246768426437</c:v>
                </c:pt>
                <c:pt idx="823">
                  <c:v>0.99511691028241489</c:v>
                </c:pt>
                <c:pt idx="824">
                  <c:v>0.99522901142037745</c:v>
                </c:pt>
                <c:pt idx="825">
                  <c:v>0.9953388119762806</c:v>
                </c:pt>
                <c:pt idx="826">
                  <c:v>0.99544635228077882</c:v>
                </c:pt>
                <c:pt idx="827">
                  <c:v>0.99555167212064111</c:v>
                </c:pt>
                <c:pt idx="828">
                  <c:v>0.99565481074240403</c:v>
                </c:pt>
                <c:pt idx="829">
                  <c:v>0.99575580685608656</c:v>
                </c:pt>
                <c:pt idx="830">
                  <c:v>0.99585469863896336</c:v>
                </c:pt>
                <c:pt idx="831">
                  <c:v>0.99595152373939477</c:v>
                </c:pt>
                <c:pt idx="832">
                  <c:v>0.99604631928071119</c:v>
                </c:pt>
                <c:pt idx="833">
                  <c:v>0.99613912186514886</c:v>
                </c:pt>
                <c:pt idx="834">
                  <c:v>0.99622996757783588</c:v>
                </c:pt>
                <c:pt idx="835">
                  <c:v>0.99631889199082446</c:v>
                </c:pt>
                <c:pt idx="836">
                  <c:v>0.99640593016716883</c:v>
                </c:pt>
                <c:pt idx="837">
                  <c:v>0.9964911166650452</c:v>
                </c:pt>
                <c:pt idx="838">
                  <c:v>0.9965744855419133</c:v>
                </c:pt>
                <c:pt idx="839">
                  <c:v>0.99665607035871473</c:v>
                </c:pt>
                <c:pt idx="840">
                  <c:v>0.99673590418410818</c:v>
                </c:pt>
                <c:pt idx="841">
                  <c:v>0.99681401959873939</c:v>
                </c:pt>
                <c:pt idx="842">
                  <c:v>0.9968904486995418</c:v>
                </c:pt>
                <c:pt idx="843">
                  <c:v>0.99696522310406754</c:v>
                </c:pt>
                <c:pt idx="844">
                  <c:v>0.99703837395484707</c:v>
                </c:pt>
                <c:pt idx="845">
                  <c:v>0.9971099319237734</c:v>
                </c:pt>
                <c:pt idx="846">
                  <c:v>0.9971799272165115</c:v>
                </c:pt>
                <c:pt idx="847">
                  <c:v>0.99724838957692896</c:v>
                </c:pt>
                <c:pt idx="848">
                  <c:v>0.997315348291547</c:v>
                </c:pt>
                <c:pt idx="849">
                  <c:v>0.99738083219401008</c:v>
                </c:pt>
                <c:pt idx="850">
                  <c:v>0.99744486966957169</c:v>
                </c:pt>
                <c:pt idx="851">
                  <c:v>0.99750748865959471</c:v>
                </c:pt>
                <c:pt idx="852">
                  <c:v>0.99756871666606528</c:v>
                </c:pt>
                <c:pt idx="853">
                  <c:v>0.9976285807561176</c:v>
                </c:pt>
                <c:pt idx="854">
                  <c:v>0.99768710756656798</c:v>
                </c:pt>
                <c:pt idx="855">
                  <c:v>0.9977443233084573</c:v>
                </c:pt>
                <c:pt idx="856">
                  <c:v>0.99780025377159975</c:v>
                </c:pt>
                <c:pt idx="857">
                  <c:v>0.99785492432913581</c:v>
                </c:pt>
                <c:pt idx="858">
                  <c:v>0.99790835994208904</c:v>
                </c:pt>
                <c:pt idx="859">
                  <c:v>0.99796058516392427</c:v>
                </c:pt>
                <c:pt idx="860">
                  <c:v>0.99801162414510536</c:v>
                </c:pt>
                <c:pt idx="861">
                  <c:v>0.99806150063765298</c:v>
                </c:pt>
                <c:pt idx="862">
                  <c:v>0.99811023799969889</c:v>
                </c:pt>
                <c:pt idx="863">
                  <c:v>0.99815785920003575</c:v>
                </c:pt>
                <c:pt idx="864">
                  <c:v>0.99820438682266288</c:v>
                </c:pt>
                <c:pt idx="865">
                  <c:v>0.99824984307132358</c:v>
                </c:pt>
                <c:pt idx="866">
                  <c:v>0.99829424977403636</c:v>
                </c:pt>
                <c:pt idx="867">
                  <c:v>0.99833762838761508</c:v>
                </c:pt>
                <c:pt idx="868">
                  <c:v>0.99838000000218008</c:v>
                </c:pt>
                <c:pt idx="869">
                  <c:v>0.99842138534565683</c:v>
                </c:pt>
                <c:pt idx="870">
                  <c:v>0.99846180478826163</c:v>
                </c:pt>
                <c:pt idx="871">
                  <c:v>0.99850127834697477</c:v>
                </c:pt>
                <c:pt idx="872">
                  <c:v>0.99853982568999655</c:v>
                </c:pt>
                <c:pt idx="873">
                  <c:v>0.99857746614118914</c:v>
                </c:pt>
                <c:pt idx="874">
                  <c:v>0.9986142186845004</c:v>
                </c:pt>
                <c:pt idx="875">
                  <c:v>0.99865010196836967</c:v>
                </c:pt>
                <c:pt idx="876">
                  <c:v>0.99868513431011441</c:v>
                </c:pt>
                <c:pt idx="877">
                  <c:v>0.99871933370029764</c:v>
                </c:pt>
                <c:pt idx="878">
                  <c:v>0.9987527178070732</c:v>
                </c:pt>
                <c:pt idx="879">
                  <c:v>0.99878530398051046</c:v>
                </c:pt>
                <c:pt idx="880">
                  <c:v>0.99881710925689537</c:v>
                </c:pt>
                <c:pt idx="881">
                  <c:v>0.99884815036300889</c:v>
                </c:pt>
                <c:pt idx="882">
                  <c:v>0.9988784437203807</c:v>
                </c:pt>
                <c:pt idx="883">
                  <c:v>0.99890800544951797</c:v>
                </c:pt>
                <c:pt idx="884">
                  <c:v>0.99893685137410837</c:v>
                </c:pt>
                <c:pt idx="885">
                  <c:v>0.99896499702519692</c:v>
                </c:pt>
                <c:pt idx="886">
                  <c:v>0.99899245764533551</c:v>
                </c:pt>
                <c:pt idx="887">
                  <c:v>0.99901924819270427</c:v>
                </c:pt>
                <c:pt idx="888">
                  <c:v>0.99904538334520532</c:v>
                </c:pt>
                <c:pt idx="889">
                  <c:v>0.99907087750452672</c:v>
                </c:pt>
                <c:pt idx="890">
                  <c:v>0.99909574480017749</c:v>
                </c:pt>
                <c:pt idx="891">
                  <c:v>0.99911999909349181</c:v>
                </c:pt>
                <c:pt idx="892">
                  <c:v>0.99914365398160354</c:v>
                </c:pt>
                <c:pt idx="893">
                  <c:v>0.99916672280138819</c:v>
                </c:pt>
                <c:pt idx="894">
                  <c:v>0.99918921863337473</c:v>
                </c:pt>
                <c:pt idx="895">
                  <c:v>0.99921115430562424</c:v>
                </c:pt>
                <c:pt idx="896">
                  <c:v>0.99923254239757642</c:v>
                </c:pt>
                <c:pt idx="897">
                  <c:v>0.99925339524386314</c:v>
                </c:pt>
                <c:pt idx="898">
                  <c:v>0.99927372493808908</c:v>
                </c:pt>
                <c:pt idx="899">
                  <c:v>0.99929354333657761</c:v>
                </c:pt>
                <c:pt idx="900">
                  <c:v>0.99931286206208403</c:v>
                </c:pt>
                <c:pt idx="901">
                  <c:v>0.99933169250747322</c:v>
                </c:pt>
                <c:pt idx="902">
                  <c:v>0.99935004583936371</c:v>
                </c:pt>
                <c:pt idx="903">
                  <c:v>0.99936793300173621</c:v>
                </c:pt>
                <c:pt idx="904">
                  <c:v>0.99938536471950679</c:v>
                </c:pt>
                <c:pt idx="905">
                  <c:v>0.99940235150206547</c:v>
                </c:pt>
                <c:pt idx="906">
                  <c:v>0.99941890364677843</c:v>
                </c:pt>
                <c:pt idx="907">
                  <c:v>0.99943503124245503</c:v>
                </c:pt>
                <c:pt idx="908">
                  <c:v>0.99945074417277802</c:v>
                </c:pt>
                <c:pt idx="909">
                  <c:v>0.99946605211969819</c:v>
                </c:pt>
                <c:pt idx="910">
                  <c:v>0.99948096456679292</c:v>
                </c:pt>
                <c:pt idx="911">
                  <c:v>0.99949549080258759</c:v>
                </c:pt>
                <c:pt idx="912">
                  <c:v>0.99950963992384112</c:v>
                </c:pt>
                <c:pt idx="913">
                  <c:v>0.99952342083879431</c:v>
                </c:pt>
                <c:pt idx="914">
                  <c:v>0.99953684227038186</c:v>
                </c:pt>
                <c:pt idx="915">
                  <c:v>0.99954991275940774</c:v>
                </c:pt>
                <c:pt idx="916">
                  <c:v>0.99956264066768319</c:v>
                </c:pt>
                <c:pt idx="917">
                  <c:v>0.99957503418112847</c:v>
                </c:pt>
                <c:pt idx="918">
                  <c:v>0.99958710131283723</c:v>
                </c:pt>
                <c:pt idx="919">
                  <c:v>0.99959884990610459</c:v>
                </c:pt>
                <c:pt idx="920">
                  <c:v>0.99961028763741788</c:v>
                </c:pt>
                <c:pt idx="921">
                  <c:v>0.99962142201941095</c:v>
                </c:pt>
                <c:pt idx="922">
                  <c:v>0.99963226040378117</c:v>
                </c:pt>
                <c:pt idx="923">
                  <c:v>0.99964280998417054</c:v>
                </c:pt>
                <c:pt idx="924">
                  <c:v>0.99965307779900914</c:v>
                </c:pt>
                <c:pt idx="925">
                  <c:v>0.99966307073432303</c:v>
                </c:pt>
                <c:pt idx="926">
                  <c:v>0.99967279552650468</c:v>
                </c:pt>
                <c:pt idx="927">
                  <c:v>0.99968225876504779</c:v>
                </c:pt>
                <c:pt idx="928">
                  <c:v>0.99969146689524535</c:v>
                </c:pt>
                <c:pt idx="929">
                  <c:v>0.99970042622085176</c:v>
                </c:pt>
                <c:pt idx="930">
                  <c:v>0.9997091429067092</c:v>
                </c:pt>
                <c:pt idx="931">
                  <c:v>0.99971762298133704</c:v>
                </c:pt>
                <c:pt idx="932">
                  <c:v>0.99972587233948718</c:v>
                </c:pt>
                <c:pt idx="933">
                  <c:v>0.99973389674466229</c:v>
                </c:pt>
                <c:pt idx="934">
                  <c:v>0.99974170183159972</c:v>
                </c:pt>
                <c:pt idx="935">
                  <c:v>0.99974929310871941</c:v>
                </c:pt>
                <c:pt idx="936">
                  <c:v>0.99975667596053763</c:v>
                </c:pt>
                <c:pt idx="937">
                  <c:v>0.99976385565004489</c:v>
                </c:pt>
                <c:pt idx="938">
                  <c:v>0.99977083732105032</c:v>
                </c:pt>
                <c:pt idx="939">
                  <c:v>0.99977762600049047</c:v>
                </c:pt>
                <c:pt idx="940">
                  <c:v>0.99978422660070521</c:v>
                </c:pt>
                <c:pt idx="941">
                  <c:v>0.99979064392167838</c:v>
                </c:pt>
                <c:pt idx="942">
                  <c:v>0.99979688265324551</c:v>
                </c:pt>
                <c:pt idx="943">
                  <c:v>0.99980294737726827</c:v>
                </c:pt>
                <c:pt idx="944">
                  <c:v>0.99980884256977454</c:v>
                </c:pt>
                <c:pt idx="945">
                  <c:v>0.99981457260306672</c:v>
                </c:pt>
                <c:pt idx="946">
                  <c:v>0.99982014174779654</c:v>
                </c:pt>
                <c:pt idx="947">
                  <c:v>0.99982555417500785</c:v>
                </c:pt>
                <c:pt idx="948">
                  <c:v>0.99983081395814666</c:v>
                </c:pt>
                <c:pt idx="949">
                  <c:v>0.99983592507504016</c:v>
                </c:pt>
                <c:pt idx="950">
                  <c:v>0.99984089140984245</c:v>
                </c:pt>
                <c:pt idx="951">
                  <c:v>0.99984571675495093</c:v>
                </c:pt>
                <c:pt idx="952">
                  <c:v>0.99985040481289023</c:v>
                </c:pt>
                <c:pt idx="953">
                  <c:v>0.99985495919816536</c:v>
                </c:pt>
                <c:pt idx="954">
                  <c:v>0.99985938343908509</c:v>
                </c:pt>
                <c:pt idx="955">
                  <c:v>0.99986368097955414</c:v>
                </c:pt>
                <c:pt idx="956">
                  <c:v>0.99986785518083665</c:v>
                </c:pt>
                <c:pt idx="957">
                  <c:v>0.99987190932328884</c:v>
                </c:pt>
                <c:pt idx="958">
                  <c:v>0.99987584660806272</c:v>
                </c:pt>
                <c:pt idx="959">
                  <c:v>0.99987967015878143</c:v>
                </c:pt>
                <c:pt idx="960">
                  <c:v>0.99988338302318458</c:v>
                </c:pt>
                <c:pt idx="961">
                  <c:v>0.99988698817474675</c:v>
                </c:pt>
                <c:pt idx="962">
                  <c:v>0.99989048851426654</c:v>
                </c:pt>
                <c:pt idx="963">
                  <c:v>0.99989388687142822</c:v>
                </c:pt>
                <c:pt idx="964">
                  <c:v>0.9998971860063367</c:v>
                </c:pt>
                <c:pt idx="965">
                  <c:v>0.99990038861102404</c:v>
                </c:pt>
                <c:pt idx="966">
                  <c:v>0.99990349731093042</c:v>
                </c:pt>
                <c:pt idx="967">
                  <c:v>0.99990651466635727</c:v>
                </c:pt>
                <c:pt idx="968">
                  <c:v>0.99990944317389574</c:v>
                </c:pt>
                <c:pt idx="969">
                  <c:v>0.99991228526782761</c:v>
                </c:pt>
                <c:pt idx="970">
                  <c:v>0.99991504332150194</c:v>
                </c:pt>
                <c:pt idx="971">
                  <c:v>0.99991771964868625</c:v>
                </c:pt>
                <c:pt idx="972">
                  <c:v>0.99992031650489177</c:v>
                </c:pt>
                <c:pt idx="973">
                  <c:v>0.99992283608867583</c:v>
                </c:pt>
                <c:pt idx="974">
                  <c:v>0.99992528054291829</c:v>
                </c:pt>
                <c:pt idx="975">
                  <c:v>0.9999276519560748</c:v>
                </c:pt>
                <c:pt idx="976">
                  <c:v>0.99992995236340698</c:v>
                </c:pt>
                <c:pt idx="977">
                  <c:v>0.99993218374818771</c:v>
                </c:pt>
                <c:pt idx="978">
                  <c:v>0.99993434804288506</c:v>
                </c:pt>
                <c:pt idx="979">
                  <c:v>0.99993644713032237</c:v>
                </c:pt>
                <c:pt idx="980">
                  <c:v>0.99993848284481668</c:v>
                </c:pt>
                <c:pt idx="981">
                  <c:v>0.9999404569732947</c:v>
                </c:pt>
                <c:pt idx="982">
                  <c:v>0.99994237125638685</c:v>
                </c:pt>
                <c:pt idx="983">
                  <c:v>0.99994422738950073</c:v>
                </c:pt>
                <c:pt idx="984">
                  <c:v>0.99994602702387259</c:v>
                </c:pt>
                <c:pt idx="985">
                  <c:v>0.99994777176759819</c:v>
                </c:pt>
                <c:pt idx="986">
                  <c:v>0.99994946318664324</c:v>
                </c:pt>
                <c:pt idx="987">
                  <c:v>0.9999511028058341</c:v>
                </c:pt>
                <c:pt idx="988">
                  <c:v>0.9999526921098274</c:v>
                </c:pt>
                <c:pt idx="989">
                  <c:v>0.99995423254406168</c:v>
                </c:pt>
                <c:pt idx="990">
                  <c:v>0.9999557255156879</c:v>
                </c:pt>
                <c:pt idx="991">
                  <c:v>0.99995717239448279</c:v>
                </c:pt>
                <c:pt idx="992">
                  <c:v>0.99995857451374215</c:v>
                </c:pt>
                <c:pt idx="993">
                  <c:v>0.99995993317115617</c:v>
                </c:pt>
                <c:pt idx="994">
                  <c:v>0.99996124962966726</c:v>
                </c:pt>
                <c:pt idx="995">
                  <c:v>0.99996252511830896</c:v>
                </c:pt>
                <c:pt idx="996">
                  <c:v>0.99996376083302785</c:v>
                </c:pt>
                <c:pt idx="997">
                  <c:v>0.99996495793748885</c:v>
                </c:pt>
                <c:pt idx="998">
                  <c:v>0.99996611756386233</c:v>
                </c:pt>
                <c:pt idx="999">
                  <c:v>0.99996724081359545</c:v>
                </c:pt>
                <c:pt idx="1000">
                  <c:v>0.99996832875816688</c:v>
                </c:pt>
                <c:pt idx="1001">
                  <c:v>0.99996938243982503</c:v>
                </c:pt>
                <c:pt idx="1002">
                  <c:v>0.99997040287231109</c:v>
                </c:pt>
                <c:pt idx="1003">
                  <c:v>0.99997139104156596</c:v>
                </c:pt>
                <c:pt idx="1004">
                  <c:v>0.9999723479064222</c:v>
                </c:pt>
                <c:pt idx="1005">
                  <c:v>0.99997327439928052</c:v>
                </c:pt>
                <c:pt idx="1006">
                  <c:v>0.99997417142677192</c:v>
                </c:pt>
                <c:pt idx="1007">
                  <c:v>0.99997503987040537</c:v>
                </c:pt>
                <c:pt idx="1008">
                  <c:v>0.99997588058720055</c:v>
                </c:pt>
                <c:pt idx="1009">
                  <c:v>0.99997669441030745</c:v>
                </c:pt>
                <c:pt idx="1010">
                  <c:v>0.99997748214961146</c:v>
                </c:pt>
                <c:pt idx="1011">
                  <c:v>0.99997824459232565</c:v>
                </c:pt>
                <c:pt idx="1012">
                  <c:v>0.9999789825035692</c:v>
                </c:pt>
                <c:pt idx="1013">
                  <c:v>0.99997969662693309</c:v>
                </c:pt>
                <c:pt idx="1014">
                  <c:v>0.99998038768503295</c:v>
                </c:pt>
                <c:pt idx="1015">
                  <c:v>0.99998105638004942</c:v>
                </c:pt>
                <c:pt idx="1016">
                  <c:v>0.99998170339425629</c:v>
                </c:pt>
                <c:pt idx="1017">
                  <c:v>0.99998232939053611</c:v>
                </c:pt>
                <c:pt idx="1018">
                  <c:v>0.99998293501288482</c:v>
                </c:pt>
                <c:pt idx="1019">
                  <c:v>0.99998352088690379</c:v>
                </c:pt>
                <c:pt idx="1020">
                  <c:v>0.9999840876202809</c:v>
                </c:pt>
                <c:pt idx="1021">
                  <c:v>0.99998463580326091</c:v>
                </c:pt>
                <c:pt idx="1022">
                  <c:v>0.99998516600910392</c:v>
                </c:pt>
                <c:pt idx="1023">
                  <c:v>0.99998567879453371</c:v>
                </c:pt>
                <c:pt idx="1024">
                  <c:v>0.99998617470017581</c:v>
                </c:pt>
                <c:pt idx="1025">
                  <c:v>0.9999866542509841</c:v>
                </c:pt>
                <c:pt idx="1026">
                  <c:v>0.99998711795665862</c:v>
                </c:pt>
                <c:pt idx="1027">
                  <c:v>0.99998756631205277</c:v>
                </c:pt>
                <c:pt idx="1028">
                  <c:v>0.99998799979757069</c:v>
                </c:pt>
                <c:pt idx="1029">
                  <c:v>0.99998841887955547</c:v>
                </c:pt>
                <c:pt idx="1030">
                  <c:v>0.99998882401066791</c:v>
                </c:pt>
                <c:pt idx="1031">
                  <c:v>0.99998921563025589</c:v>
                </c:pt>
                <c:pt idx="1032">
                  <c:v>0.99998959416471556</c:v>
                </c:pt>
                <c:pt idx="1033">
                  <c:v>0.99998996002784224</c:v>
                </c:pt>
                <c:pt idx="1034">
                  <c:v>0.99999031362117485</c:v>
                </c:pt>
                <c:pt idx="1035">
                  <c:v>0.99999065533432985</c:v>
                </c:pt>
                <c:pt idx="1036">
                  <c:v>0.99999098554532828</c:v>
                </c:pt>
                <c:pt idx="1037">
                  <c:v>0.99999130462091468</c:v>
                </c:pt>
                <c:pt idx="1038">
                  <c:v>0.999991612916867</c:v>
                </c:pt>
                <c:pt idx="1039">
                  <c:v>0.9999919107783003</c:v>
                </c:pt>
                <c:pt idx="1040">
                  <c:v>0.99999219853996191</c:v>
                </c:pt>
                <c:pt idx="1041">
                  <c:v>0.99999247652651924</c:v>
                </c:pt>
                <c:pt idx="1042">
                  <c:v>0.99999274505284119</c:v>
                </c:pt>
                <c:pt idx="1043">
                  <c:v>0.9999930044242713</c:v>
                </c:pt>
                <c:pt idx="1044">
                  <c:v>0.99999325493689484</c:v>
                </c:pt>
                <c:pt idx="1045">
                  <c:v>0.99999349687779904</c:v>
                </c:pt>
                <c:pt idx="1046">
                  <c:v>0.99999373052532592</c:v>
                </c:pt>
                <c:pt idx="1047">
                  <c:v>0.99999395614932007</c:v>
                </c:pt>
                <c:pt idx="1048">
                  <c:v>0.99999417401136859</c:v>
                </c:pt>
                <c:pt idx="1049">
                  <c:v>0.99999438436503596</c:v>
                </c:pt>
                <c:pt idx="1050">
                  <c:v>0.99999458745609227</c:v>
                </c:pt>
                <c:pt idx="1051">
                  <c:v>0.99999478352273585</c:v>
                </c:pt>
                <c:pt idx="1052">
                  <c:v>0.99999497279580973</c:v>
                </c:pt>
                <c:pt idx="1053">
                  <c:v>0.99999515549901308</c:v>
                </c:pt>
                <c:pt idx="1054">
                  <c:v>0.99999533184910616</c:v>
                </c:pt>
                <c:pt idx="1055">
                  <c:v>0.99999550205611143</c:v>
                </c:pt>
                <c:pt idx="1056">
                  <c:v>0.99999566632350745</c:v>
                </c:pt>
                <c:pt idx="1057">
                  <c:v>0.9999958248484192</c:v>
                </c:pt>
                <c:pt idx="1058">
                  <c:v>0.99999597782180294</c:v>
                </c:pt>
                <c:pt idx="1059">
                  <c:v>0.99999612542862537</c:v>
                </c:pt>
                <c:pt idx="1060">
                  <c:v>0.99999626784803952</c:v>
                </c:pt>
                <c:pt idx="1061">
                  <c:v>0.99999640525355427</c:v>
                </c:pt>
                <c:pt idx="1062">
                  <c:v>0.99999653781320086</c:v>
                </c:pt>
                <c:pt idx="1063">
                  <c:v>0.99999666568969381</c:v>
                </c:pt>
                <c:pt idx="1064">
                  <c:v>0.99999678904058786</c:v>
                </c:pt>
                <c:pt idx="1065">
                  <c:v>0.999996908018431</c:v>
                </c:pt>
                <c:pt idx="1066">
                  <c:v>0.99999702277091285</c:v>
                </c:pt>
                <c:pt idx="1067">
                  <c:v>0.99999713344100905</c:v>
                </c:pt>
                <c:pt idx="1068">
                  <c:v>0.99999724016712233</c:v>
                </c:pt>
                <c:pt idx="1069">
                  <c:v>0.99999734308321864</c:v>
                </c:pt>
                <c:pt idx="1070">
                  <c:v>0.99999744231896059</c:v>
                </c:pt>
                <c:pt idx="1071">
                  <c:v>0.99999753799983659</c:v>
                </c:pt>
                <c:pt idx="1072">
                  <c:v>0.99999763024728661</c:v>
                </c:pt>
                <c:pt idx="1073">
                  <c:v>0.99999771917882452</c:v>
                </c:pt>
                <c:pt idx="1074">
                  <c:v>0.9999978049081566</c:v>
                </c:pt>
                <c:pt idx="1075">
                  <c:v>0.9999978875452975</c:v>
                </c:pt>
                <c:pt idx="1076">
                  <c:v>0.99999796719668244</c:v>
                </c:pt>
                <c:pt idx="1077">
                  <c:v>0.99999804396527614</c:v>
                </c:pt>
                <c:pt idx="1078">
                  <c:v>0.99999811795067917</c:v>
                </c:pt>
                <c:pt idx="1079">
                  <c:v>0.9999981892492309</c:v>
                </c:pt>
                <c:pt idx="1080">
                  <c:v>0.99999825795410968</c:v>
                </c:pt>
                <c:pt idx="1081">
                  <c:v>0.99999832415543022</c:v>
                </c:pt>
                <c:pt idx="1082">
                  <c:v>0.99999838794033802</c:v>
                </c:pt>
                <c:pt idx="1083">
                  <c:v>0.99999844939310156</c:v>
                </c:pt>
                <c:pt idx="1084">
                  <c:v>0.99999850859520112</c:v>
                </c:pt>
                <c:pt idx="1085">
                  <c:v>0.99999856562541556</c:v>
                </c:pt>
                <c:pt idx="1086">
                  <c:v>0.99999862055990674</c:v>
                </c:pt>
                <c:pt idx="1087">
                  <c:v>0.99999867347230087</c:v>
                </c:pt>
                <c:pt idx="1088">
                  <c:v>0.99999872443376825</c:v>
                </c:pt>
                <c:pt idx="1089">
                  <c:v>0.99999877351310007</c:v>
                </c:pt>
                <c:pt idx="1090">
                  <c:v>0.99999882077678348</c:v>
                </c:pt>
                <c:pt idx="1091">
                  <c:v>0.99999886628907386</c:v>
                </c:pt>
                <c:pt idx="1092">
                  <c:v>0.99999891011206588</c:v>
                </c:pt>
                <c:pt idx="1093">
                  <c:v>0.9999989523057613</c:v>
                </c:pt>
                <c:pt idx="1094">
                  <c:v>0.99999899292813599</c:v>
                </c:pt>
                <c:pt idx="1095">
                  <c:v>0.99999903203520402</c:v>
                </c:pt>
                <c:pt idx="1096">
                  <c:v>0.99999906968108021</c:v>
                </c:pt>
                <c:pt idx="1097">
                  <c:v>0.99999910591804142</c:v>
                </c:pt>
                <c:pt idx="1098">
                  <c:v>0.99999914079658447</c:v>
                </c:pt>
                <c:pt idx="1099">
                  <c:v>0.99999917436548413</c:v>
                </c:pt>
                <c:pt idx="1100">
                  <c:v>0.99999920667184805</c:v>
                </c:pt>
                <c:pt idx="1101">
                  <c:v>0.99999923776117083</c:v>
                </c:pt>
                <c:pt idx="1102">
                  <c:v>0.99999926767738601</c:v>
                </c:pt>
                <c:pt idx="1103">
                  <c:v>0.99999929646291663</c:v>
                </c:pt>
                <c:pt idx="1104">
                  <c:v>0.99999932415872439</c:v>
                </c:pt>
                <c:pt idx="1105">
                  <c:v>0.99999935080435709</c:v>
                </c:pt>
                <c:pt idx="1106">
                  <c:v>0.99999937643799508</c:v>
                </c:pt>
                <c:pt idx="1107">
                  <c:v>0.99999940109649532</c:v>
                </c:pt>
                <c:pt idx="1108">
                  <c:v>0.99999942481543524</c:v>
                </c:pt>
                <c:pt idx="1109">
                  <c:v>0.99999944762915483</c:v>
                </c:pt>
                <c:pt idx="1110">
                  <c:v>0.99999946957079699</c:v>
                </c:pt>
                <c:pt idx="1111">
                  <c:v>0.99999949067234728</c:v>
                </c:pt>
                <c:pt idx="1112">
                  <c:v>0.99999951096467188</c:v>
                </c:pt>
                <c:pt idx="1113">
                  <c:v>0.99999953047755508</c:v>
                </c:pt>
                <c:pt idx="1114">
                  <c:v>0.999999549239735</c:v>
                </c:pt>
                <c:pt idx="1115">
                  <c:v>0.99999956727893813</c:v>
                </c:pt>
                <c:pt idx="1116">
                  <c:v>0.99999958462191363</c:v>
                </c:pt>
                <c:pt idx="1117">
                  <c:v>0.99999960129446552</c:v>
                </c:pt>
                <c:pt idx="1118">
                  <c:v>0.99999961732148435</c:v>
                </c:pt>
                <c:pt idx="1119">
                  <c:v>0.99999963272697812</c:v>
                </c:pt>
                <c:pt idx="1120">
                  <c:v>0.99999964753410187</c:v>
                </c:pt>
                <c:pt idx="1121">
                  <c:v>0.99999966176518618</c:v>
                </c:pt>
                <c:pt idx="1122">
                  <c:v>0.99999967544176527</c:v>
                </c:pt>
                <c:pt idx="1123">
                  <c:v>0.99999968858460409</c:v>
                </c:pt>
                <c:pt idx="1124">
                  <c:v>0.99999970121372395</c:v>
                </c:pt>
                <c:pt idx="1125">
                  <c:v>0.99999971334842808</c:v>
                </c:pt>
                <c:pt idx="1126">
                  <c:v>0.99999972500732615</c:v>
                </c:pt>
                <c:pt idx="1127">
                  <c:v>0.9999997362083578</c:v>
                </c:pt>
                <c:pt idx="1128">
                  <c:v>0.99999974696881566</c:v>
                </c:pt>
                <c:pt idx="1129">
                  <c:v>0.99999975730536728</c:v>
                </c:pt>
                <c:pt idx="1130">
                  <c:v>0.99999976723407691</c:v>
                </c:pt>
                <c:pt idx="1131">
                  <c:v>0.99999977677042629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FA-AE4C-AA26-33FAE96E9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1324591"/>
        <c:axId val="1081326239"/>
      </c:scatterChart>
      <c:valAx>
        <c:axId val="1081324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log return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1326239"/>
        <c:crosses val="autoZero"/>
        <c:crossBetween val="midCat"/>
      </c:valAx>
      <c:valAx>
        <c:axId val="1081326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13245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probability</a:t>
            </a:r>
            <a:r>
              <a:rPr lang="en-US" baseline="0"/>
              <a:t> density function of MMM monthly log returns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'0ec731a2b1ff032a'!$AF$141:$AF$1270</c:f>
              <c:numCache>
                <c:formatCode>General</c:formatCode>
                <c:ptCount val="1130"/>
                <c:pt idx="0">
                  <c:v>-0.19967161923713114</c:v>
                </c:pt>
                <c:pt idx="1">
                  <c:v>-0.19925476563909031</c:v>
                </c:pt>
                <c:pt idx="2">
                  <c:v>-0.19883791204104947</c:v>
                </c:pt>
                <c:pt idx="3">
                  <c:v>-0.19842105844300864</c:v>
                </c:pt>
                <c:pt idx="4">
                  <c:v>-0.19800420484496781</c:v>
                </c:pt>
                <c:pt idx="5">
                  <c:v>-0.19758735124692697</c:v>
                </c:pt>
                <c:pt idx="6">
                  <c:v>-0.19717049764888614</c:v>
                </c:pt>
                <c:pt idx="7">
                  <c:v>-0.19675364405084531</c:v>
                </c:pt>
                <c:pt idx="8">
                  <c:v>-0.19633679045280447</c:v>
                </c:pt>
                <c:pt idx="9">
                  <c:v>-0.19591993685476364</c:v>
                </c:pt>
                <c:pt idx="10">
                  <c:v>-0.1955030832567228</c:v>
                </c:pt>
                <c:pt idx="11">
                  <c:v>-0.19508622965868197</c:v>
                </c:pt>
                <c:pt idx="12">
                  <c:v>-0.19466937606064114</c:v>
                </c:pt>
                <c:pt idx="13">
                  <c:v>-0.1942525224626003</c:v>
                </c:pt>
                <c:pt idx="14">
                  <c:v>-0.19383566886455947</c:v>
                </c:pt>
                <c:pt idx="15">
                  <c:v>-0.19341881526651863</c:v>
                </c:pt>
                <c:pt idx="16">
                  <c:v>-0.1930019616684778</c:v>
                </c:pt>
                <c:pt idx="17">
                  <c:v>-0.19258510807043697</c:v>
                </c:pt>
                <c:pt idx="18">
                  <c:v>-0.19216825447239613</c:v>
                </c:pt>
                <c:pt idx="19">
                  <c:v>-0.1917514008743553</c:v>
                </c:pt>
                <c:pt idx="20">
                  <c:v>-0.19133454727631447</c:v>
                </c:pt>
                <c:pt idx="21">
                  <c:v>-0.19091769367827363</c:v>
                </c:pt>
                <c:pt idx="22">
                  <c:v>-0.1905008400802328</c:v>
                </c:pt>
                <c:pt idx="23">
                  <c:v>-0.19008398648219196</c:v>
                </c:pt>
                <c:pt idx="24">
                  <c:v>-0.18966713288415113</c:v>
                </c:pt>
                <c:pt idx="25">
                  <c:v>-0.1892502792861103</c:v>
                </c:pt>
                <c:pt idx="26">
                  <c:v>-0.18883342568806946</c:v>
                </c:pt>
                <c:pt idx="27">
                  <c:v>-0.18841657209002863</c:v>
                </c:pt>
                <c:pt idx="28">
                  <c:v>-0.18799971849198779</c:v>
                </c:pt>
                <c:pt idx="29">
                  <c:v>-0.18758286489394696</c:v>
                </c:pt>
                <c:pt idx="30">
                  <c:v>-0.18716601129590613</c:v>
                </c:pt>
                <c:pt idx="31">
                  <c:v>-0.18674915769786529</c:v>
                </c:pt>
                <c:pt idx="32">
                  <c:v>-0.18633230409982446</c:v>
                </c:pt>
                <c:pt idx="33">
                  <c:v>-0.18591545050178362</c:v>
                </c:pt>
                <c:pt idx="34">
                  <c:v>-0.18549859690374279</c:v>
                </c:pt>
                <c:pt idx="35">
                  <c:v>-0.18508174330570196</c:v>
                </c:pt>
                <c:pt idx="36">
                  <c:v>-0.18466488970766112</c:v>
                </c:pt>
                <c:pt idx="37">
                  <c:v>-0.18424803610962029</c:v>
                </c:pt>
                <c:pt idx="38">
                  <c:v>-0.18383118251157946</c:v>
                </c:pt>
                <c:pt idx="39">
                  <c:v>-0.18341432891353862</c:v>
                </c:pt>
                <c:pt idx="40">
                  <c:v>-0.18299747531549779</c:v>
                </c:pt>
                <c:pt idx="41">
                  <c:v>-0.18258062171745695</c:v>
                </c:pt>
                <c:pt idx="42">
                  <c:v>-0.18216376811941612</c:v>
                </c:pt>
                <c:pt idx="43">
                  <c:v>-0.18174691452137529</c:v>
                </c:pt>
                <c:pt idx="44">
                  <c:v>-0.18133006092333445</c:v>
                </c:pt>
                <c:pt idx="45">
                  <c:v>-0.18091320732529362</c:v>
                </c:pt>
                <c:pt idx="46">
                  <c:v>-0.18049635372725278</c:v>
                </c:pt>
                <c:pt idx="47">
                  <c:v>-0.18007950012921195</c:v>
                </c:pt>
                <c:pt idx="48">
                  <c:v>-0.17966264653117112</c:v>
                </c:pt>
                <c:pt idx="49">
                  <c:v>-0.17924579293313028</c:v>
                </c:pt>
                <c:pt idx="50">
                  <c:v>-0.17882893933508945</c:v>
                </c:pt>
                <c:pt idx="51">
                  <c:v>-0.17841208573704861</c:v>
                </c:pt>
                <c:pt idx="52">
                  <c:v>-0.17799523213900778</c:v>
                </c:pt>
                <c:pt idx="53">
                  <c:v>-0.17757837854096695</c:v>
                </c:pt>
                <c:pt idx="54">
                  <c:v>-0.17716152494292611</c:v>
                </c:pt>
                <c:pt idx="55">
                  <c:v>-0.17674467134488528</c:v>
                </c:pt>
                <c:pt idx="56">
                  <c:v>-0.17632781774684445</c:v>
                </c:pt>
                <c:pt idx="57">
                  <c:v>-0.17591096414880361</c:v>
                </c:pt>
                <c:pt idx="58">
                  <c:v>-0.17549411055076278</c:v>
                </c:pt>
                <c:pt idx="59">
                  <c:v>-0.17507725695272194</c:v>
                </c:pt>
                <c:pt idx="60">
                  <c:v>-0.17466040335468111</c:v>
                </c:pt>
                <c:pt idx="61">
                  <c:v>-0.17424354975664028</c:v>
                </c:pt>
                <c:pt idx="62">
                  <c:v>-0.17382669615859944</c:v>
                </c:pt>
                <c:pt idx="63">
                  <c:v>-0.17340984256055861</c:v>
                </c:pt>
                <c:pt idx="64">
                  <c:v>-0.17299298896251777</c:v>
                </c:pt>
                <c:pt idx="65">
                  <c:v>-0.17257613536447694</c:v>
                </c:pt>
                <c:pt idx="66">
                  <c:v>-0.17215928176643611</c:v>
                </c:pt>
                <c:pt idx="67">
                  <c:v>-0.17174242816839527</c:v>
                </c:pt>
                <c:pt idx="68">
                  <c:v>-0.17132557457035444</c:v>
                </c:pt>
                <c:pt idx="69">
                  <c:v>-0.1709087209723136</c:v>
                </c:pt>
                <c:pt idx="70">
                  <c:v>-0.17049186737427277</c:v>
                </c:pt>
                <c:pt idx="71">
                  <c:v>-0.17007501377623194</c:v>
                </c:pt>
                <c:pt idx="72">
                  <c:v>-0.1696581601781911</c:v>
                </c:pt>
                <c:pt idx="73">
                  <c:v>-0.16924130658015027</c:v>
                </c:pt>
                <c:pt idx="74">
                  <c:v>-0.16882445298210944</c:v>
                </c:pt>
                <c:pt idx="75">
                  <c:v>-0.1684075993840686</c:v>
                </c:pt>
                <c:pt idx="76">
                  <c:v>-0.16799074578602777</c:v>
                </c:pt>
                <c:pt idx="77">
                  <c:v>-0.16757389218798693</c:v>
                </c:pt>
                <c:pt idx="78">
                  <c:v>-0.1671570385899461</c:v>
                </c:pt>
                <c:pt idx="79">
                  <c:v>-0.16674018499190527</c:v>
                </c:pt>
                <c:pt idx="80">
                  <c:v>-0.16632333139386443</c:v>
                </c:pt>
                <c:pt idx="81">
                  <c:v>-0.1659064777958236</c:v>
                </c:pt>
                <c:pt idx="82">
                  <c:v>-0.16548962419778276</c:v>
                </c:pt>
                <c:pt idx="83">
                  <c:v>-0.16507277059974193</c:v>
                </c:pt>
                <c:pt idx="84">
                  <c:v>-0.1646559170017011</c:v>
                </c:pt>
                <c:pt idx="85">
                  <c:v>-0.16423906340366026</c:v>
                </c:pt>
                <c:pt idx="86">
                  <c:v>-0.16382220980561943</c:v>
                </c:pt>
                <c:pt idx="87">
                  <c:v>-0.16340535620757859</c:v>
                </c:pt>
                <c:pt idx="88">
                  <c:v>-0.16298850260953776</c:v>
                </c:pt>
                <c:pt idx="89">
                  <c:v>-0.16257164901149693</c:v>
                </c:pt>
                <c:pt idx="90">
                  <c:v>-0.16215479541345609</c:v>
                </c:pt>
                <c:pt idx="91">
                  <c:v>-0.16173794181541526</c:v>
                </c:pt>
                <c:pt idx="92">
                  <c:v>-0.16132108821737443</c:v>
                </c:pt>
                <c:pt idx="93">
                  <c:v>-0.16090423461933359</c:v>
                </c:pt>
                <c:pt idx="94">
                  <c:v>-0.16048738102129276</c:v>
                </c:pt>
                <c:pt idx="95">
                  <c:v>-0.16007052742325192</c:v>
                </c:pt>
                <c:pt idx="96">
                  <c:v>-0.15965367382521109</c:v>
                </c:pt>
                <c:pt idx="97">
                  <c:v>-0.15923682022717026</c:v>
                </c:pt>
                <c:pt idx="98">
                  <c:v>-0.15881996662912942</c:v>
                </c:pt>
                <c:pt idx="99">
                  <c:v>-0.15840311303108859</c:v>
                </c:pt>
                <c:pt idx="100">
                  <c:v>-0.15798625943304775</c:v>
                </c:pt>
                <c:pt idx="101">
                  <c:v>-0.15756940583500692</c:v>
                </c:pt>
                <c:pt idx="102">
                  <c:v>-0.15715255223696609</c:v>
                </c:pt>
                <c:pt idx="103">
                  <c:v>-0.15673569863892525</c:v>
                </c:pt>
                <c:pt idx="104">
                  <c:v>-0.15631884504088442</c:v>
                </c:pt>
                <c:pt idx="105">
                  <c:v>-0.15590199144284358</c:v>
                </c:pt>
                <c:pt idx="106">
                  <c:v>-0.15548513784480275</c:v>
                </c:pt>
                <c:pt idx="107">
                  <c:v>-0.15506828424676192</c:v>
                </c:pt>
                <c:pt idx="108">
                  <c:v>-0.15465143064872108</c:v>
                </c:pt>
                <c:pt idx="109">
                  <c:v>-0.15423457705068025</c:v>
                </c:pt>
                <c:pt idx="110">
                  <c:v>-0.15381772345263942</c:v>
                </c:pt>
                <c:pt idx="111">
                  <c:v>-0.15340086985459858</c:v>
                </c:pt>
                <c:pt idx="112">
                  <c:v>-0.15298401625655775</c:v>
                </c:pt>
                <c:pt idx="113">
                  <c:v>-0.15256716265851691</c:v>
                </c:pt>
                <c:pt idx="114">
                  <c:v>-0.15215030906047608</c:v>
                </c:pt>
                <c:pt idx="115">
                  <c:v>-0.15173345546243525</c:v>
                </c:pt>
                <c:pt idx="116">
                  <c:v>-0.15131660186439441</c:v>
                </c:pt>
                <c:pt idx="117">
                  <c:v>-0.15089974826635358</c:v>
                </c:pt>
                <c:pt idx="118">
                  <c:v>-0.15048289466831274</c:v>
                </c:pt>
                <c:pt idx="119">
                  <c:v>-0.15006604107027191</c:v>
                </c:pt>
                <c:pt idx="120">
                  <c:v>-0.14964918747223108</c:v>
                </c:pt>
                <c:pt idx="121">
                  <c:v>-0.14923233387419024</c:v>
                </c:pt>
                <c:pt idx="122">
                  <c:v>-0.14881548027614941</c:v>
                </c:pt>
                <c:pt idx="123">
                  <c:v>-0.14839862667810857</c:v>
                </c:pt>
                <c:pt idx="124">
                  <c:v>-0.14798177308006774</c:v>
                </c:pt>
                <c:pt idx="125">
                  <c:v>-0.14756491948202691</c:v>
                </c:pt>
                <c:pt idx="126">
                  <c:v>-0.14714806588398607</c:v>
                </c:pt>
                <c:pt idx="127">
                  <c:v>-0.14673121228594524</c:v>
                </c:pt>
                <c:pt idx="128">
                  <c:v>-0.14631435868790441</c:v>
                </c:pt>
                <c:pt idx="129">
                  <c:v>-0.14589750508986357</c:v>
                </c:pt>
                <c:pt idx="130">
                  <c:v>-0.14548065149182274</c:v>
                </c:pt>
                <c:pt idx="131">
                  <c:v>-0.1450637978937819</c:v>
                </c:pt>
                <c:pt idx="132">
                  <c:v>-0.14464694429574107</c:v>
                </c:pt>
                <c:pt idx="133">
                  <c:v>-0.14423009069770024</c:v>
                </c:pt>
                <c:pt idx="134">
                  <c:v>-0.1438132370996594</c:v>
                </c:pt>
                <c:pt idx="135">
                  <c:v>-0.14339638350161857</c:v>
                </c:pt>
                <c:pt idx="136">
                  <c:v>-0.14297952990357773</c:v>
                </c:pt>
                <c:pt idx="137">
                  <c:v>-0.1425626763055369</c:v>
                </c:pt>
                <c:pt idx="138">
                  <c:v>-0.14214582270749607</c:v>
                </c:pt>
                <c:pt idx="139">
                  <c:v>-0.14172896910945523</c:v>
                </c:pt>
                <c:pt idx="140">
                  <c:v>-0.1413121155114144</c:v>
                </c:pt>
                <c:pt idx="141">
                  <c:v>-0.14089526191337357</c:v>
                </c:pt>
                <c:pt idx="142">
                  <c:v>-0.14047840831533273</c:v>
                </c:pt>
                <c:pt idx="143">
                  <c:v>-0.1400615547172919</c:v>
                </c:pt>
                <c:pt idx="144">
                  <c:v>-0.13964470111925106</c:v>
                </c:pt>
                <c:pt idx="145">
                  <c:v>-0.13922784752121023</c:v>
                </c:pt>
                <c:pt idx="146">
                  <c:v>-0.1388109939231694</c:v>
                </c:pt>
                <c:pt idx="147">
                  <c:v>-0.13839414032512856</c:v>
                </c:pt>
                <c:pt idx="148">
                  <c:v>-0.13797728672708773</c:v>
                </c:pt>
                <c:pt idx="149">
                  <c:v>-0.13756043312904689</c:v>
                </c:pt>
                <c:pt idx="150">
                  <c:v>-0.13714357953100606</c:v>
                </c:pt>
                <c:pt idx="151">
                  <c:v>-0.13672672593296523</c:v>
                </c:pt>
                <c:pt idx="152">
                  <c:v>-0.13630987233492439</c:v>
                </c:pt>
                <c:pt idx="153">
                  <c:v>-0.13589301873688356</c:v>
                </c:pt>
                <c:pt idx="154">
                  <c:v>-0.13547616513884272</c:v>
                </c:pt>
                <c:pt idx="155">
                  <c:v>-0.13505931154080189</c:v>
                </c:pt>
                <c:pt idx="156">
                  <c:v>-0.13464245794276106</c:v>
                </c:pt>
                <c:pt idx="157">
                  <c:v>-0.13422560434472022</c:v>
                </c:pt>
                <c:pt idx="158">
                  <c:v>-0.13380875074667939</c:v>
                </c:pt>
                <c:pt idx="159">
                  <c:v>-0.13339189714863856</c:v>
                </c:pt>
                <c:pt idx="160">
                  <c:v>-0.13297504355059772</c:v>
                </c:pt>
                <c:pt idx="161">
                  <c:v>-0.13255818995255689</c:v>
                </c:pt>
                <c:pt idx="162">
                  <c:v>-0.13214133635451605</c:v>
                </c:pt>
                <c:pt idx="163">
                  <c:v>-0.13172448275647522</c:v>
                </c:pt>
                <c:pt idx="164">
                  <c:v>-0.13130762915843439</c:v>
                </c:pt>
                <c:pt idx="165">
                  <c:v>-0.13089077556039355</c:v>
                </c:pt>
                <c:pt idx="166">
                  <c:v>-0.13047392196235272</c:v>
                </c:pt>
                <c:pt idx="167">
                  <c:v>-0.13005706836431188</c:v>
                </c:pt>
                <c:pt idx="168">
                  <c:v>-0.12964021476627105</c:v>
                </c:pt>
                <c:pt idx="169">
                  <c:v>-0.12922336116823022</c:v>
                </c:pt>
                <c:pt idx="170">
                  <c:v>-0.12880650757018938</c:v>
                </c:pt>
                <c:pt idx="171">
                  <c:v>-0.12838965397214855</c:v>
                </c:pt>
                <c:pt idx="172">
                  <c:v>-0.12797280037410771</c:v>
                </c:pt>
                <c:pt idx="173">
                  <c:v>-0.12755594677606688</c:v>
                </c:pt>
                <c:pt idx="174">
                  <c:v>-0.12713909317802605</c:v>
                </c:pt>
                <c:pt idx="175">
                  <c:v>-0.12672223957998521</c:v>
                </c:pt>
                <c:pt idx="176">
                  <c:v>-0.12630538598194438</c:v>
                </c:pt>
                <c:pt idx="177">
                  <c:v>-0.12588853238390355</c:v>
                </c:pt>
                <c:pt idx="178">
                  <c:v>-0.12547167878586271</c:v>
                </c:pt>
                <c:pt idx="179">
                  <c:v>-0.12505482518782188</c:v>
                </c:pt>
                <c:pt idx="180">
                  <c:v>-0.12463797158978103</c:v>
                </c:pt>
                <c:pt idx="181">
                  <c:v>-0.12422111799174018</c:v>
                </c:pt>
                <c:pt idx="182">
                  <c:v>-0.12380426439369933</c:v>
                </c:pt>
                <c:pt idx="183">
                  <c:v>-0.12338741079565849</c:v>
                </c:pt>
                <c:pt idx="184">
                  <c:v>-0.12297055719761764</c:v>
                </c:pt>
                <c:pt idx="185">
                  <c:v>-0.12255370359957679</c:v>
                </c:pt>
                <c:pt idx="186">
                  <c:v>-0.12213685000153594</c:v>
                </c:pt>
                <c:pt idx="187">
                  <c:v>-0.1217199964034951</c:v>
                </c:pt>
                <c:pt idx="188">
                  <c:v>-0.12130314280545425</c:v>
                </c:pt>
                <c:pt idx="189">
                  <c:v>-0.1208862892074134</c:v>
                </c:pt>
                <c:pt idx="190">
                  <c:v>-0.12046943560937255</c:v>
                </c:pt>
                <c:pt idx="191">
                  <c:v>-0.1200525820113317</c:v>
                </c:pt>
                <c:pt idx="192">
                  <c:v>-0.11963572841329086</c:v>
                </c:pt>
                <c:pt idx="193">
                  <c:v>-0.11921887481525001</c:v>
                </c:pt>
                <c:pt idx="194">
                  <c:v>-0.11880202121720916</c:v>
                </c:pt>
                <c:pt idx="195">
                  <c:v>-0.11838516761916831</c:v>
                </c:pt>
                <c:pt idx="196">
                  <c:v>-0.11796831402112747</c:v>
                </c:pt>
                <c:pt idx="197">
                  <c:v>-0.11755146042308662</c:v>
                </c:pt>
                <c:pt idx="198">
                  <c:v>-0.11713460682504577</c:v>
                </c:pt>
                <c:pt idx="199">
                  <c:v>-0.11671775322700492</c:v>
                </c:pt>
                <c:pt idx="200">
                  <c:v>-0.11630089962896407</c:v>
                </c:pt>
                <c:pt idx="201">
                  <c:v>-0.11588404603092323</c:v>
                </c:pt>
                <c:pt idx="202">
                  <c:v>-0.11546719243288238</c:v>
                </c:pt>
                <c:pt idx="203">
                  <c:v>-0.11505033883484153</c:v>
                </c:pt>
                <c:pt idx="204">
                  <c:v>-0.11463348523680068</c:v>
                </c:pt>
                <c:pt idx="205">
                  <c:v>-0.11421663163875984</c:v>
                </c:pt>
                <c:pt idx="206">
                  <c:v>-0.11379977804071899</c:v>
                </c:pt>
                <c:pt idx="207">
                  <c:v>-0.11338292444267814</c:v>
                </c:pt>
                <c:pt idx="208">
                  <c:v>-0.11296607084463729</c:v>
                </c:pt>
                <c:pt idx="209">
                  <c:v>-0.11254921724659644</c:v>
                </c:pt>
                <c:pt idx="210">
                  <c:v>-0.1121323636485556</c:v>
                </c:pt>
                <c:pt idx="211">
                  <c:v>-0.11171551005051475</c:v>
                </c:pt>
                <c:pt idx="212">
                  <c:v>-0.1112986564524739</c:v>
                </c:pt>
                <c:pt idx="213">
                  <c:v>-0.11088180285443305</c:v>
                </c:pt>
                <c:pt idx="214">
                  <c:v>-0.11046494925639221</c:v>
                </c:pt>
                <c:pt idx="215">
                  <c:v>-0.11004809565835136</c:v>
                </c:pt>
                <c:pt idx="216">
                  <c:v>-0.10963124206031051</c:v>
                </c:pt>
                <c:pt idx="217">
                  <c:v>-0.10921438846226966</c:v>
                </c:pt>
                <c:pt idx="218">
                  <c:v>-0.10879753486422881</c:v>
                </c:pt>
                <c:pt idx="219">
                  <c:v>-0.10838068126618797</c:v>
                </c:pt>
                <c:pt idx="220">
                  <c:v>-0.10796382766814712</c:v>
                </c:pt>
                <c:pt idx="221">
                  <c:v>-0.10754697407010627</c:v>
                </c:pt>
                <c:pt idx="222">
                  <c:v>-0.10713012047206542</c:v>
                </c:pt>
                <c:pt idx="223">
                  <c:v>-0.10671326687402458</c:v>
                </c:pt>
                <c:pt idx="224">
                  <c:v>-0.10629641327598373</c:v>
                </c:pt>
                <c:pt idx="225">
                  <c:v>-0.10587955967794288</c:v>
                </c:pt>
                <c:pt idx="226">
                  <c:v>-0.10546270607990203</c:v>
                </c:pt>
                <c:pt idx="227">
                  <c:v>-0.10504585248186118</c:v>
                </c:pt>
                <c:pt idx="228">
                  <c:v>-0.10462899888382034</c:v>
                </c:pt>
                <c:pt idx="229">
                  <c:v>-0.10421214528577949</c:v>
                </c:pt>
                <c:pt idx="230">
                  <c:v>-0.10379529168773864</c:v>
                </c:pt>
                <c:pt idx="231">
                  <c:v>-0.10337843808969779</c:v>
                </c:pt>
                <c:pt idx="232">
                  <c:v>-0.10296158449165695</c:v>
                </c:pt>
                <c:pt idx="233">
                  <c:v>-0.1025447308936161</c:v>
                </c:pt>
                <c:pt idx="234">
                  <c:v>-0.10212787729557525</c:v>
                </c:pt>
                <c:pt idx="235">
                  <c:v>-0.1017110236975344</c:v>
                </c:pt>
                <c:pt idx="236">
                  <c:v>-0.10129417009949356</c:v>
                </c:pt>
                <c:pt idx="237">
                  <c:v>-0.10087731650145271</c:v>
                </c:pt>
                <c:pt idx="238">
                  <c:v>-0.10046046290341186</c:v>
                </c:pt>
                <c:pt idx="239">
                  <c:v>-0.10004360930537101</c:v>
                </c:pt>
                <c:pt idx="240">
                  <c:v>-9.9626755707330164E-2</c:v>
                </c:pt>
                <c:pt idx="241">
                  <c:v>-9.9209902109289316E-2</c:v>
                </c:pt>
                <c:pt idx="242">
                  <c:v>-9.8793048511248469E-2</c:v>
                </c:pt>
                <c:pt idx="243">
                  <c:v>-9.8376194913207621E-2</c:v>
                </c:pt>
                <c:pt idx="244">
                  <c:v>-9.7959341315166773E-2</c:v>
                </c:pt>
                <c:pt idx="245">
                  <c:v>-9.7542487717125925E-2</c:v>
                </c:pt>
                <c:pt idx="246">
                  <c:v>-9.7125634119085077E-2</c:v>
                </c:pt>
                <c:pt idx="247">
                  <c:v>-9.670878052104423E-2</c:v>
                </c:pt>
                <c:pt idx="248">
                  <c:v>-9.6291926923003382E-2</c:v>
                </c:pt>
                <c:pt idx="249">
                  <c:v>-9.5875073324962534E-2</c:v>
                </c:pt>
                <c:pt idx="250">
                  <c:v>-9.5458219726921686E-2</c:v>
                </c:pt>
                <c:pt idx="251">
                  <c:v>-9.5041366128880839E-2</c:v>
                </c:pt>
                <c:pt idx="252">
                  <c:v>-9.4624512530839991E-2</c:v>
                </c:pt>
                <c:pt idx="253">
                  <c:v>-9.4207658932799143E-2</c:v>
                </c:pt>
                <c:pt idx="254">
                  <c:v>-9.3790805334758295E-2</c:v>
                </c:pt>
                <c:pt idx="255">
                  <c:v>-9.3373951736717448E-2</c:v>
                </c:pt>
                <c:pt idx="256">
                  <c:v>-9.29570981386766E-2</c:v>
                </c:pt>
                <c:pt idx="257">
                  <c:v>-9.2540244540635752E-2</c:v>
                </c:pt>
                <c:pt idx="258">
                  <c:v>-9.2123390942594904E-2</c:v>
                </c:pt>
                <c:pt idx="259">
                  <c:v>-9.1706537344554057E-2</c:v>
                </c:pt>
                <c:pt idx="260">
                  <c:v>-9.1289683746513209E-2</c:v>
                </c:pt>
                <c:pt idx="261">
                  <c:v>-9.0872830148472361E-2</c:v>
                </c:pt>
                <c:pt idx="262">
                  <c:v>-9.0455976550431513E-2</c:v>
                </c:pt>
                <c:pt idx="263">
                  <c:v>-9.0039122952390666E-2</c:v>
                </c:pt>
                <c:pt idx="264">
                  <c:v>-8.9622269354349818E-2</c:v>
                </c:pt>
                <c:pt idx="265">
                  <c:v>-8.920541575630897E-2</c:v>
                </c:pt>
                <c:pt idx="266">
                  <c:v>-8.8788562158268122E-2</c:v>
                </c:pt>
                <c:pt idx="267">
                  <c:v>-8.8371708560227274E-2</c:v>
                </c:pt>
                <c:pt idx="268">
                  <c:v>-8.7954854962186427E-2</c:v>
                </c:pt>
                <c:pt idx="269">
                  <c:v>-8.7538001364145579E-2</c:v>
                </c:pt>
                <c:pt idx="270">
                  <c:v>-8.7121147766104731E-2</c:v>
                </c:pt>
                <c:pt idx="271">
                  <c:v>-8.6704294168063883E-2</c:v>
                </c:pt>
                <c:pt idx="272">
                  <c:v>-8.6287440570023036E-2</c:v>
                </c:pt>
                <c:pt idx="273">
                  <c:v>-8.5870586971982188E-2</c:v>
                </c:pt>
                <c:pt idx="274">
                  <c:v>-8.545373337394134E-2</c:v>
                </c:pt>
                <c:pt idx="275">
                  <c:v>-8.5036879775900492E-2</c:v>
                </c:pt>
                <c:pt idx="276">
                  <c:v>-8.4620026177859645E-2</c:v>
                </c:pt>
                <c:pt idx="277">
                  <c:v>-8.4203172579818797E-2</c:v>
                </c:pt>
                <c:pt idx="278">
                  <c:v>-8.3786318981777949E-2</c:v>
                </c:pt>
                <c:pt idx="279">
                  <c:v>-8.3369465383737101E-2</c:v>
                </c:pt>
                <c:pt idx="280">
                  <c:v>-8.2952611785696254E-2</c:v>
                </c:pt>
                <c:pt idx="281">
                  <c:v>-8.2535758187655406E-2</c:v>
                </c:pt>
                <c:pt idx="282">
                  <c:v>-8.2118904589614558E-2</c:v>
                </c:pt>
                <c:pt idx="283">
                  <c:v>-8.170205099157371E-2</c:v>
                </c:pt>
                <c:pt idx="284">
                  <c:v>-8.1285197393532863E-2</c:v>
                </c:pt>
                <c:pt idx="285">
                  <c:v>-8.0868343795492015E-2</c:v>
                </c:pt>
                <c:pt idx="286">
                  <c:v>-8.0451490197451167E-2</c:v>
                </c:pt>
                <c:pt idx="287">
                  <c:v>-8.0034636599410319E-2</c:v>
                </c:pt>
                <c:pt idx="288">
                  <c:v>-7.9617783001369472E-2</c:v>
                </c:pt>
                <c:pt idx="289">
                  <c:v>-7.9200929403328624E-2</c:v>
                </c:pt>
                <c:pt idx="290">
                  <c:v>-7.8784075805287776E-2</c:v>
                </c:pt>
                <c:pt idx="291">
                  <c:v>-7.8367222207246928E-2</c:v>
                </c:pt>
                <c:pt idx="292">
                  <c:v>-7.795036860920608E-2</c:v>
                </c:pt>
                <c:pt idx="293">
                  <c:v>-7.7533515011165233E-2</c:v>
                </c:pt>
                <c:pt idx="294">
                  <c:v>-7.7116661413124385E-2</c:v>
                </c:pt>
                <c:pt idx="295">
                  <c:v>-7.6699807815083537E-2</c:v>
                </c:pt>
                <c:pt idx="296">
                  <c:v>-7.6282954217042689E-2</c:v>
                </c:pt>
                <c:pt idx="297">
                  <c:v>-7.5866100619001842E-2</c:v>
                </c:pt>
                <c:pt idx="298">
                  <c:v>-7.5449247020960994E-2</c:v>
                </c:pt>
                <c:pt idx="299">
                  <c:v>-7.5032393422920146E-2</c:v>
                </c:pt>
                <c:pt idx="300">
                  <c:v>-7.4615539824879298E-2</c:v>
                </c:pt>
                <c:pt idx="301">
                  <c:v>-7.4198686226838451E-2</c:v>
                </c:pt>
                <c:pt idx="302">
                  <c:v>-7.3781832628797603E-2</c:v>
                </c:pt>
                <c:pt idx="303">
                  <c:v>-7.3364979030756755E-2</c:v>
                </c:pt>
                <c:pt idx="304">
                  <c:v>-7.2948125432715907E-2</c:v>
                </c:pt>
                <c:pt idx="305">
                  <c:v>-7.253127183467506E-2</c:v>
                </c:pt>
                <c:pt idx="306">
                  <c:v>-7.2114418236634212E-2</c:v>
                </c:pt>
                <c:pt idx="307">
                  <c:v>-7.1697564638593364E-2</c:v>
                </c:pt>
                <c:pt idx="308">
                  <c:v>-7.1280711040552516E-2</c:v>
                </c:pt>
                <c:pt idx="309">
                  <c:v>-7.0863857442511669E-2</c:v>
                </c:pt>
                <c:pt idx="310">
                  <c:v>-7.0447003844470821E-2</c:v>
                </c:pt>
                <c:pt idx="311">
                  <c:v>-7.0030150246429973E-2</c:v>
                </c:pt>
                <c:pt idx="312">
                  <c:v>-6.9613296648389125E-2</c:v>
                </c:pt>
                <c:pt idx="313">
                  <c:v>-6.9196443050348277E-2</c:v>
                </c:pt>
                <c:pt idx="314">
                  <c:v>-6.877958945230743E-2</c:v>
                </c:pt>
                <c:pt idx="315">
                  <c:v>-6.8362735854266582E-2</c:v>
                </c:pt>
                <c:pt idx="316">
                  <c:v>-6.7945882256225734E-2</c:v>
                </c:pt>
                <c:pt idx="317">
                  <c:v>-6.7529028658184886E-2</c:v>
                </c:pt>
                <c:pt idx="318">
                  <c:v>-6.7112175060144039E-2</c:v>
                </c:pt>
                <c:pt idx="319">
                  <c:v>-6.6695321462103191E-2</c:v>
                </c:pt>
                <c:pt idx="320">
                  <c:v>-6.6278467864062343E-2</c:v>
                </c:pt>
                <c:pt idx="321">
                  <c:v>-6.5861614266021495E-2</c:v>
                </c:pt>
                <c:pt idx="322">
                  <c:v>-6.5444760667980648E-2</c:v>
                </c:pt>
                <c:pt idx="323">
                  <c:v>-6.50279070699398E-2</c:v>
                </c:pt>
                <c:pt idx="324">
                  <c:v>-6.4611053471898952E-2</c:v>
                </c:pt>
                <c:pt idx="325">
                  <c:v>-6.4194199873858104E-2</c:v>
                </c:pt>
                <c:pt idx="326">
                  <c:v>-6.3777346275817257E-2</c:v>
                </c:pt>
                <c:pt idx="327">
                  <c:v>-6.3360492677776409E-2</c:v>
                </c:pt>
                <c:pt idx="328">
                  <c:v>-6.2943639079735561E-2</c:v>
                </c:pt>
                <c:pt idx="329">
                  <c:v>-6.2526785481694713E-2</c:v>
                </c:pt>
                <c:pt idx="330">
                  <c:v>-6.2109931883653866E-2</c:v>
                </c:pt>
                <c:pt idx="331">
                  <c:v>-6.1693078285613018E-2</c:v>
                </c:pt>
                <c:pt idx="332">
                  <c:v>-6.127622468757217E-2</c:v>
                </c:pt>
                <c:pt idx="333">
                  <c:v>-6.0859371089531322E-2</c:v>
                </c:pt>
                <c:pt idx="334">
                  <c:v>-6.0442517491490474E-2</c:v>
                </c:pt>
                <c:pt idx="335">
                  <c:v>-6.0025663893449627E-2</c:v>
                </c:pt>
                <c:pt idx="336">
                  <c:v>-5.9608810295408779E-2</c:v>
                </c:pt>
                <c:pt idx="337">
                  <c:v>-5.9191956697367931E-2</c:v>
                </c:pt>
                <c:pt idx="338">
                  <c:v>-5.8775103099327083E-2</c:v>
                </c:pt>
                <c:pt idx="339">
                  <c:v>-5.8358249501286236E-2</c:v>
                </c:pt>
                <c:pt idx="340">
                  <c:v>-5.7941395903245388E-2</c:v>
                </c:pt>
                <c:pt idx="341">
                  <c:v>-5.752454230520454E-2</c:v>
                </c:pt>
                <c:pt idx="342">
                  <c:v>-5.7107688707163692E-2</c:v>
                </c:pt>
                <c:pt idx="343">
                  <c:v>-5.6690835109122845E-2</c:v>
                </c:pt>
                <c:pt idx="344">
                  <c:v>-5.6273981511081997E-2</c:v>
                </c:pt>
                <c:pt idx="345">
                  <c:v>-5.5857127913041149E-2</c:v>
                </c:pt>
                <c:pt idx="346">
                  <c:v>-5.5440274315000301E-2</c:v>
                </c:pt>
                <c:pt idx="347">
                  <c:v>-5.5023420716959454E-2</c:v>
                </c:pt>
                <c:pt idx="348">
                  <c:v>-5.4606567118918606E-2</c:v>
                </c:pt>
                <c:pt idx="349">
                  <c:v>-5.4189713520877758E-2</c:v>
                </c:pt>
                <c:pt idx="350">
                  <c:v>-5.377285992283691E-2</c:v>
                </c:pt>
                <c:pt idx="351">
                  <c:v>-5.3356006324796063E-2</c:v>
                </c:pt>
                <c:pt idx="352">
                  <c:v>-5.2939152726755215E-2</c:v>
                </c:pt>
                <c:pt idx="353">
                  <c:v>-5.2522299128714367E-2</c:v>
                </c:pt>
                <c:pt idx="354">
                  <c:v>-5.2105445530673519E-2</c:v>
                </c:pt>
                <c:pt idx="355">
                  <c:v>-5.1688591932632671E-2</c:v>
                </c:pt>
                <c:pt idx="356">
                  <c:v>-5.1271738334591824E-2</c:v>
                </c:pt>
                <c:pt idx="357">
                  <c:v>-5.0854884736550976E-2</c:v>
                </c:pt>
                <c:pt idx="358">
                  <c:v>-5.0438031138510128E-2</c:v>
                </c:pt>
                <c:pt idx="359">
                  <c:v>-5.002117754046928E-2</c:v>
                </c:pt>
                <c:pt idx="360">
                  <c:v>-4.9604323942428433E-2</c:v>
                </c:pt>
                <c:pt idx="361">
                  <c:v>-4.9187470344387585E-2</c:v>
                </c:pt>
                <c:pt idx="362">
                  <c:v>-4.8770616746346737E-2</c:v>
                </c:pt>
                <c:pt idx="363">
                  <c:v>-4.8353763148305889E-2</c:v>
                </c:pt>
                <c:pt idx="364">
                  <c:v>-4.7936909550265042E-2</c:v>
                </c:pt>
                <c:pt idx="365">
                  <c:v>-4.7520055952224194E-2</c:v>
                </c:pt>
                <c:pt idx="366">
                  <c:v>-4.7103202354183346E-2</c:v>
                </c:pt>
                <c:pt idx="367">
                  <c:v>-4.6686348756142498E-2</c:v>
                </c:pt>
                <c:pt idx="368">
                  <c:v>-4.6269495158101651E-2</c:v>
                </c:pt>
                <c:pt idx="369">
                  <c:v>-4.5852641560060803E-2</c:v>
                </c:pt>
                <c:pt idx="370">
                  <c:v>-4.5435787962019955E-2</c:v>
                </c:pt>
                <c:pt idx="371">
                  <c:v>-4.5018934363979107E-2</c:v>
                </c:pt>
                <c:pt idx="372">
                  <c:v>-4.460208076593826E-2</c:v>
                </c:pt>
                <c:pt idx="373">
                  <c:v>-4.4185227167897412E-2</c:v>
                </c:pt>
                <c:pt idx="374">
                  <c:v>-4.3768373569856564E-2</c:v>
                </c:pt>
                <c:pt idx="375">
                  <c:v>-4.3351519971815716E-2</c:v>
                </c:pt>
                <c:pt idx="376">
                  <c:v>-4.2934666373774868E-2</c:v>
                </c:pt>
                <c:pt idx="377">
                  <c:v>-4.2517812775734021E-2</c:v>
                </c:pt>
                <c:pt idx="378">
                  <c:v>-4.2100959177693173E-2</c:v>
                </c:pt>
                <c:pt idx="379">
                  <c:v>-4.1684105579652325E-2</c:v>
                </c:pt>
                <c:pt idx="380">
                  <c:v>-4.1267251981611477E-2</c:v>
                </c:pt>
                <c:pt idx="381">
                  <c:v>-4.085039838357063E-2</c:v>
                </c:pt>
                <c:pt idx="382">
                  <c:v>-4.0433544785529782E-2</c:v>
                </c:pt>
                <c:pt idx="383">
                  <c:v>-4.0016691187488934E-2</c:v>
                </c:pt>
                <c:pt idx="384">
                  <c:v>-3.9599837589448086E-2</c:v>
                </c:pt>
                <c:pt idx="385">
                  <c:v>-3.9182983991407239E-2</c:v>
                </c:pt>
                <c:pt idx="386">
                  <c:v>-3.8766130393366391E-2</c:v>
                </c:pt>
                <c:pt idx="387">
                  <c:v>-3.8349276795325543E-2</c:v>
                </c:pt>
                <c:pt idx="388">
                  <c:v>-3.7932423197284695E-2</c:v>
                </c:pt>
                <c:pt idx="389">
                  <c:v>-3.7515569599243848E-2</c:v>
                </c:pt>
                <c:pt idx="390">
                  <c:v>-3.7098716001203E-2</c:v>
                </c:pt>
                <c:pt idx="391">
                  <c:v>-3.6681862403162152E-2</c:v>
                </c:pt>
                <c:pt idx="392">
                  <c:v>-3.6265008805121304E-2</c:v>
                </c:pt>
                <c:pt idx="393">
                  <c:v>-3.5848155207080457E-2</c:v>
                </c:pt>
                <c:pt idx="394">
                  <c:v>-3.5431301609039609E-2</c:v>
                </c:pt>
                <c:pt idx="395">
                  <c:v>-3.5014448010998761E-2</c:v>
                </c:pt>
                <c:pt idx="396">
                  <c:v>-3.4597594412957913E-2</c:v>
                </c:pt>
                <c:pt idx="397">
                  <c:v>-3.4180740814917066E-2</c:v>
                </c:pt>
                <c:pt idx="398">
                  <c:v>-3.3763887216876218E-2</c:v>
                </c:pt>
                <c:pt idx="399">
                  <c:v>-3.334703361883537E-2</c:v>
                </c:pt>
                <c:pt idx="400">
                  <c:v>-3.2930180020794522E-2</c:v>
                </c:pt>
                <c:pt idx="401">
                  <c:v>-3.2513326422753674E-2</c:v>
                </c:pt>
                <c:pt idx="402">
                  <c:v>-3.2096472824712827E-2</c:v>
                </c:pt>
                <c:pt idx="403">
                  <c:v>-3.1679619226671979E-2</c:v>
                </c:pt>
                <c:pt idx="404">
                  <c:v>-3.1262765628631131E-2</c:v>
                </c:pt>
                <c:pt idx="405">
                  <c:v>-3.0845912030590283E-2</c:v>
                </c:pt>
                <c:pt idx="406">
                  <c:v>-3.0429058432549436E-2</c:v>
                </c:pt>
                <c:pt idx="407">
                  <c:v>-3.0012204834508588E-2</c:v>
                </c:pt>
                <c:pt idx="408">
                  <c:v>-2.959535123646774E-2</c:v>
                </c:pt>
                <c:pt idx="409">
                  <c:v>-2.9178497638426892E-2</c:v>
                </c:pt>
                <c:pt idx="410">
                  <c:v>-2.8761644040386045E-2</c:v>
                </c:pt>
                <c:pt idx="411">
                  <c:v>-2.8344790442345197E-2</c:v>
                </c:pt>
                <c:pt idx="412">
                  <c:v>-2.7927936844304349E-2</c:v>
                </c:pt>
                <c:pt idx="413">
                  <c:v>-2.7511083246263501E-2</c:v>
                </c:pt>
                <c:pt idx="414">
                  <c:v>-2.7094229648222654E-2</c:v>
                </c:pt>
                <c:pt idx="415">
                  <c:v>-2.6677376050181806E-2</c:v>
                </c:pt>
                <c:pt idx="416">
                  <c:v>-2.6260522452140958E-2</c:v>
                </c:pt>
                <c:pt idx="417">
                  <c:v>-2.584366885410011E-2</c:v>
                </c:pt>
                <c:pt idx="418">
                  <c:v>-2.5426815256059263E-2</c:v>
                </c:pt>
                <c:pt idx="419">
                  <c:v>-2.5009961658018415E-2</c:v>
                </c:pt>
                <c:pt idx="420">
                  <c:v>-2.4593108059977567E-2</c:v>
                </c:pt>
                <c:pt idx="421">
                  <c:v>-2.4176254461936719E-2</c:v>
                </c:pt>
                <c:pt idx="422">
                  <c:v>-2.3759400863895871E-2</c:v>
                </c:pt>
                <c:pt idx="423">
                  <c:v>-2.3342547265855024E-2</c:v>
                </c:pt>
                <c:pt idx="424">
                  <c:v>-2.2925693667814176E-2</c:v>
                </c:pt>
                <c:pt idx="425">
                  <c:v>-2.2508840069773328E-2</c:v>
                </c:pt>
                <c:pt idx="426">
                  <c:v>-2.209198647173248E-2</c:v>
                </c:pt>
                <c:pt idx="427">
                  <c:v>-2.1675132873691633E-2</c:v>
                </c:pt>
                <c:pt idx="428">
                  <c:v>-2.1258279275650785E-2</c:v>
                </c:pt>
                <c:pt idx="429">
                  <c:v>-2.0841425677609937E-2</c:v>
                </c:pt>
                <c:pt idx="430">
                  <c:v>-2.0424572079569089E-2</c:v>
                </c:pt>
                <c:pt idx="431">
                  <c:v>-2.0007718481528242E-2</c:v>
                </c:pt>
                <c:pt idx="432">
                  <c:v>-1.9590864883487394E-2</c:v>
                </c:pt>
                <c:pt idx="433">
                  <c:v>-1.9174011285446546E-2</c:v>
                </c:pt>
                <c:pt idx="434">
                  <c:v>-1.8757157687405698E-2</c:v>
                </c:pt>
                <c:pt idx="435">
                  <c:v>-1.8340304089364851E-2</c:v>
                </c:pt>
                <c:pt idx="436">
                  <c:v>-1.7923450491324003E-2</c:v>
                </c:pt>
                <c:pt idx="437">
                  <c:v>-1.7506596893283155E-2</c:v>
                </c:pt>
                <c:pt idx="438">
                  <c:v>-1.7089743295242307E-2</c:v>
                </c:pt>
                <c:pt idx="439">
                  <c:v>-1.667288969720146E-2</c:v>
                </c:pt>
                <c:pt idx="440">
                  <c:v>-1.6256036099160612E-2</c:v>
                </c:pt>
                <c:pt idx="441">
                  <c:v>-1.5839182501119764E-2</c:v>
                </c:pt>
                <c:pt idx="442">
                  <c:v>-1.5422328903078916E-2</c:v>
                </c:pt>
                <c:pt idx="443">
                  <c:v>-1.5005475305038068E-2</c:v>
                </c:pt>
                <c:pt idx="444">
                  <c:v>-1.4588621706997221E-2</c:v>
                </c:pt>
                <c:pt idx="445">
                  <c:v>-1.4171768108956373E-2</c:v>
                </c:pt>
                <c:pt idx="446">
                  <c:v>-1.3754914510915525E-2</c:v>
                </c:pt>
                <c:pt idx="447">
                  <c:v>-1.3338060912874677E-2</c:v>
                </c:pt>
                <c:pt idx="448">
                  <c:v>-1.292120731483383E-2</c:v>
                </c:pt>
                <c:pt idx="449">
                  <c:v>-1.2504353716792982E-2</c:v>
                </c:pt>
                <c:pt idx="450">
                  <c:v>-1.2087500118752134E-2</c:v>
                </c:pt>
                <c:pt idx="451">
                  <c:v>-1.1670646520711286E-2</c:v>
                </c:pt>
                <c:pt idx="452">
                  <c:v>-1.1253792922670439E-2</c:v>
                </c:pt>
                <c:pt idx="453">
                  <c:v>-1.0836939324629591E-2</c:v>
                </c:pt>
                <c:pt idx="454">
                  <c:v>-1.0420085726588743E-2</c:v>
                </c:pt>
                <c:pt idx="455">
                  <c:v>-1.0003232128547895E-2</c:v>
                </c:pt>
                <c:pt idx="456">
                  <c:v>-9.5863785305070476E-3</c:v>
                </c:pt>
                <c:pt idx="457">
                  <c:v>-9.1695249324661998E-3</c:v>
                </c:pt>
                <c:pt idx="458">
                  <c:v>-8.7526713344253521E-3</c:v>
                </c:pt>
                <c:pt idx="459">
                  <c:v>-8.3358177363845043E-3</c:v>
                </c:pt>
                <c:pt idx="460">
                  <c:v>-7.9189641383436565E-3</c:v>
                </c:pt>
                <c:pt idx="461">
                  <c:v>-7.5021105403028096E-3</c:v>
                </c:pt>
                <c:pt idx="462">
                  <c:v>-7.0852569422619627E-3</c:v>
                </c:pt>
                <c:pt idx="463">
                  <c:v>-6.6684033442211159E-3</c:v>
                </c:pt>
                <c:pt idx="464">
                  <c:v>-6.251549746180269E-3</c:v>
                </c:pt>
                <c:pt idx="465">
                  <c:v>-5.8346961481394221E-3</c:v>
                </c:pt>
                <c:pt idx="466">
                  <c:v>-5.4178425500985752E-3</c:v>
                </c:pt>
                <c:pt idx="467">
                  <c:v>-5.0009889520577283E-3</c:v>
                </c:pt>
                <c:pt idx="468">
                  <c:v>-4.5841353540168814E-3</c:v>
                </c:pt>
                <c:pt idx="469">
                  <c:v>-4.1672817559760345E-3</c:v>
                </c:pt>
                <c:pt idx="470">
                  <c:v>-3.7504281579351876E-3</c:v>
                </c:pt>
                <c:pt idx="471">
                  <c:v>-3.3335745598943407E-3</c:v>
                </c:pt>
                <c:pt idx="472">
                  <c:v>-2.9167209618534938E-3</c:v>
                </c:pt>
                <c:pt idx="473">
                  <c:v>-2.4998673638126469E-3</c:v>
                </c:pt>
                <c:pt idx="474">
                  <c:v>-2.0830137657718E-3</c:v>
                </c:pt>
                <c:pt idx="475">
                  <c:v>-1.6661601677309531E-3</c:v>
                </c:pt>
                <c:pt idx="476">
                  <c:v>-1.2493065696901062E-3</c:v>
                </c:pt>
                <c:pt idx="477">
                  <c:v>-8.3245297164925933E-4</c:v>
                </c:pt>
                <c:pt idx="478">
                  <c:v>-4.1559937360841244E-4</c:v>
                </c:pt>
                <c:pt idx="479">
                  <c:v>1.2542244324344545E-6</c:v>
                </c:pt>
                <c:pt idx="480">
                  <c:v>4.1810782247328135E-4</c:v>
                </c:pt>
                <c:pt idx="481">
                  <c:v>8.3496142051412824E-4</c:v>
                </c:pt>
                <c:pt idx="482">
                  <c:v>1.2518150185549751E-3</c:v>
                </c:pt>
                <c:pt idx="483">
                  <c:v>1.668668616595822E-3</c:v>
                </c:pt>
                <c:pt idx="484">
                  <c:v>2.0855222146366689E-3</c:v>
                </c:pt>
                <c:pt idx="485">
                  <c:v>2.5023758126775158E-3</c:v>
                </c:pt>
                <c:pt idx="486">
                  <c:v>2.9192294107183627E-3</c:v>
                </c:pt>
                <c:pt idx="487">
                  <c:v>3.3360830087592096E-3</c:v>
                </c:pt>
                <c:pt idx="488">
                  <c:v>3.7529366068000565E-3</c:v>
                </c:pt>
                <c:pt idx="489">
                  <c:v>4.1697902048409034E-3</c:v>
                </c:pt>
                <c:pt idx="490">
                  <c:v>4.5866438028817503E-3</c:v>
                </c:pt>
                <c:pt idx="491">
                  <c:v>5.0034974009225972E-3</c:v>
                </c:pt>
                <c:pt idx="492">
                  <c:v>5.4203509989634441E-3</c:v>
                </c:pt>
                <c:pt idx="493">
                  <c:v>5.837204597004291E-3</c:v>
                </c:pt>
                <c:pt idx="494">
                  <c:v>6.2540581950451379E-3</c:v>
                </c:pt>
                <c:pt idx="495">
                  <c:v>6.6709117930859848E-3</c:v>
                </c:pt>
                <c:pt idx="496">
                  <c:v>7.0877653911268317E-3</c:v>
                </c:pt>
                <c:pt idx="497">
                  <c:v>7.5046189891676785E-3</c:v>
                </c:pt>
                <c:pt idx="498">
                  <c:v>7.9214725872085254E-3</c:v>
                </c:pt>
                <c:pt idx="499">
                  <c:v>8.3383261852493715E-3</c:v>
                </c:pt>
                <c:pt idx="500">
                  <c:v>8.7551797832902192E-3</c:v>
                </c:pt>
                <c:pt idx="501">
                  <c:v>9.172033381331067E-3</c:v>
                </c:pt>
                <c:pt idx="502">
                  <c:v>9.5888869793719148E-3</c:v>
                </c:pt>
                <c:pt idx="503">
                  <c:v>1.0005740577412763E-2</c:v>
                </c:pt>
                <c:pt idx="504">
                  <c:v>1.042259417545361E-2</c:v>
                </c:pt>
                <c:pt idx="505">
                  <c:v>1.0839447773494458E-2</c:v>
                </c:pt>
                <c:pt idx="506">
                  <c:v>1.1256301371535306E-2</c:v>
                </c:pt>
                <c:pt idx="507">
                  <c:v>1.1673154969576154E-2</c:v>
                </c:pt>
                <c:pt idx="508">
                  <c:v>1.2090008567617001E-2</c:v>
                </c:pt>
                <c:pt idx="509">
                  <c:v>1.2506862165657849E-2</c:v>
                </c:pt>
                <c:pt idx="510">
                  <c:v>1.2923715763698697E-2</c:v>
                </c:pt>
                <c:pt idx="511">
                  <c:v>1.3340569361739545E-2</c:v>
                </c:pt>
                <c:pt idx="512">
                  <c:v>1.3757422959780392E-2</c:v>
                </c:pt>
                <c:pt idx="513">
                  <c:v>1.417427655782124E-2</c:v>
                </c:pt>
                <c:pt idx="514">
                  <c:v>1.4591130155862088E-2</c:v>
                </c:pt>
                <c:pt idx="515">
                  <c:v>1.5007983753902936E-2</c:v>
                </c:pt>
                <c:pt idx="516">
                  <c:v>1.5424837351943783E-2</c:v>
                </c:pt>
                <c:pt idx="517">
                  <c:v>1.5841690949984631E-2</c:v>
                </c:pt>
                <c:pt idx="518">
                  <c:v>1.6258544548025479E-2</c:v>
                </c:pt>
                <c:pt idx="519">
                  <c:v>1.6675398146066327E-2</c:v>
                </c:pt>
                <c:pt idx="520">
                  <c:v>1.7092251744107174E-2</c:v>
                </c:pt>
                <c:pt idx="521">
                  <c:v>1.7509105342148022E-2</c:v>
                </c:pt>
                <c:pt idx="522">
                  <c:v>1.792595894018887E-2</c:v>
                </c:pt>
                <c:pt idx="523">
                  <c:v>1.8342812538229718E-2</c:v>
                </c:pt>
                <c:pt idx="524">
                  <c:v>1.8759666136270566E-2</c:v>
                </c:pt>
                <c:pt idx="525">
                  <c:v>1.9176519734311413E-2</c:v>
                </c:pt>
                <c:pt idx="526">
                  <c:v>1.9593373332352261E-2</c:v>
                </c:pt>
                <c:pt idx="527">
                  <c:v>2.0010226930393109E-2</c:v>
                </c:pt>
                <c:pt idx="528">
                  <c:v>2.0427080528433957E-2</c:v>
                </c:pt>
                <c:pt idx="529">
                  <c:v>2.0843934126474804E-2</c:v>
                </c:pt>
                <c:pt idx="530">
                  <c:v>2.1260787724515652E-2</c:v>
                </c:pt>
                <c:pt idx="531">
                  <c:v>2.16776413225565E-2</c:v>
                </c:pt>
                <c:pt idx="532">
                  <c:v>2.2094494920597348E-2</c:v>
                </c:pt>
                <c:pt idx="533">
                  <c:v>2.2511348518638195E-2</c:v>
                </c:pt>
                <c:pt idx="534">
                  <c:v>2.2928202116679043E-2</c:v>
                </c:pt>
                <c:pt idx="535">
                  <c:v>2.3345055714719891E-2</c:v>
                </c:pt>
                <c:pt idx="536">
                  <c:v>2.3761909312760739E-2</c:v>
                </c:pt>
                <c:pt idx="537">
                  <c:v>2.4178762910801586E-2</c:v>
                </c:pt>
                <c:pt idx="538">
                  <c:v>2.4595616508842434E-2</c:v>
                </c:pt>
                <c:pt idx="539">
                  <c:v>2.5012470106883282E-2</c:v>
                </c:pt>
                <c:pt idx="540">
                  <c:v>2.542932370492413E-2</c:v>
                </c:pt>
                <c:pt idx="541">
                  <c:v>2.5846177302964977E-2</c:v>
                </c:pt>
                <c:pt idx="542">
                  <c:v>2.6263030901005825E-2</c:v>
                </c:pt>
                <c:pt idx="543">
                  <c:v>2.6679884499046673E-2</c:v>
                </c:pt>
                <c:pt idx="544">
                  <c:v>2.7096738097087521E-2</c:v>
                </c:pt>
                <c:pt idx="545">
                  <c:v>2.7513591695128368E-2</c:v>
                </c:pt>
                <c:pt idx="546">
                  <c:v>2.7930445293169216E-2</c:v>
                </c:pt>
                <c:pt idx="547">
                  <c:v>2.8347298891210064E-2</c:v>
                </c:pt>
                <c:pt idx="548">
                  <c:v>2.8764152489250912E-2</c:v>
                </c:pt>
                <c:pt idx="549">
                  <c:v>2.918100608729176E-2</c:v>
                </c:pt>
                <c:pt idx="550">
                  <c:v>2.9597859685332607E-2</c:v>
                </c:pt>
                <c:pt idx="551">
                  <c:v>3.0014713283373455E-2</c:v>
                </c:pt>
                <c:pt idx="552">
                  <c:v>3.0431566881414303E-2</c:v>
                </c:pt>
                <c:pt idx="553">
                  <c:v>3.0848420479455151E-2</c:v>
                </c:pt>
                <c:pt idx="554">
                  <c:v>3.1265274077495998E-2</c:v>
                </c:pt>
                <c:pt idx="555">
                  <c:v>3.1682127675536846E-2</c:v>
                </c:pt>
                <c:pt idx="556">
                  <c:v>3.2098981273577694E-2</c:v>
                </c:pt>
                <c:pt idx="557">
                  <c:v>3.2515834871618542E-2</c:v>
                </c:pt>
                <c:pt idx="558">
                  <c:v>3.2932688469659389E-2</c:v>
                </c:pt>
                <c:pt idx="559">
                  <c:v>3.3349542067700237E-2</c:v>
                </c:pt>
                <c:pt idx="560">
                  <c:v>3.3766395665741085E-2</c:v>
                </c:pt>
                <c:pt idx="561">
                  <c:v>3.4183249263781933E-2</c:v>
                </c:pt>
                <c:pt idx="562">
                  <c:v>3.460010286182278E-2</c:v>
                </c:pt>
                <c:pt idx="563">
                  <c:v>3.5016956459863628E-2</c:v>
                </c:pt>
                <c:pt idx="564">
                  <c:v>3.5433810057904476E-2</c:v>
                </c:pt>
                <c:pt idx="565">
                  <c:v>3.5850663655945324E-2</c:v>
                </c:pt>
                <c:pt idx="566">
                  <c:v>3.6267517253986171E-2</c:v>
                </c:pt>
                <c:pt idx="567">
                  <c:v>3.6684370852027019E-2</c:v>
                </c:pt>
                <c:pt idx="568">
                  <c:v>3.7101224450067867E-2</c:v>
                </c:pt>
                <c:pt idx="569">
                  <c:v>3.7518078048108715E-2</c:v>
                </c:pt>
                <c:pt idx="570">
                  <c:v>3.7934931646149563E-2</c:v>
                </c:pt>
                <c:pt idx="571">
                  <c:v>3.835178524419041E-2</c:v>
                </c:pt>
                <c:pt idx="572">
                  <c:v>3.8768638842231258E-2</c:v>
                </c:pt>
                <c:pt idx="573">
                  <c:v>3.9185492440272106E-2</c:v>
                </c:pt>
                <c:pt idx="574">
                  <c:v>3.9602346038312954E-2</c:v>
                </c:pt>
                <c:pt idx="575">
                  <c:v>4.0019199636353801E-2</c:v>
                </c:pt>
                <c:pt idx="576">
                  <c:v>4.0436053234394649E-2</c:v>
                </c:pt>
                <c:pt idx="577">
                  <c:v>4.0852906832435497E-2</c:v>
                </c:pt>
                <c:pt idx="578">
                  <c:v>4.1269760430476345E-2</c:v>
                </c:pt>
                <c:pt idx="579">
                  <c:v>4.1686614028517192E-2</c:v>
                </c:pt>
                <c:pt idx="580">
                  <c:v>4.210346762655804E-2</c:v>
                </c:pt>
                <c:pt idx="581">
                  <c:v>4.2520321224598888E-2</c:v>
                </c:pt>
                <c:pt idx="582">
                  <c:v>4.2937174822639736E-2</c:v>
                </c:pt>
                <c:pt idx="583">
                  <c:v>4.3354028420680583E-2</c:v>
                </c:pt>
                <c:pt idx="584">
                  <c:v>4.3770882018721431E-2</c:v>
                </c:pt>
                <c:pt idx="585">
                  <c:v>4.4187735616762279E-2</c:v>
                </c:pt>
                <c:pt idx="586">
                  <c:v>4.4604589214803127E-2</c:v>
                </c:pt>
                <c:pt idx="587">
                  <c:v>4.5021442812843974E-2</c:v>
                </c:pt>
                <c:pt idx="588">
                  <c:v>4.5438296410884822E-2</c:v>
                </c:pt>
                <c:pt idx="589">
                  <c:v>4.585515000892567E-2</c:v>
                </c:pt>
                <c:pt idx="590">
                  <c:v>4.6272003606966518E-2</c:v>
                </c:pt>
                <c:pt idx="591">
                  <c:v>4.6688857205007366E-2</c:v>
                </c:pt>
                <c:pt idx="592">
                  <c:v>4.7105710803048213E-2</c:v>
                </c:pt>
                <c:pt idx="593">
                  <c:v>4.7522564401089061E-2</c:v>
                </c:pt>
                <c:pt idx="594">
                  <c:v>4.7939417999129909E-2</c:v>
                </c:pt>
                <c:pt idx="595">
                  <c:v>4.8356271597170757E-2</c:v>
                </c:pt>
                <c:pt idx="596">
                  <c:v>4.8773125195211604E-2</c:v>
                </c:pt>
                <c:pt idx="597">
                  <c:v>4.9189978793252452E-2</c:v>
                </c:pt>
                <c:pt idx="598">
                  <c:v>4.96068323912933E-2</c:v>
                </c:pt>
                <c:pt idx="599">
                  <c:v>5.0023685989334148E-2</c:v>
                </c:pt>
                <c:pt idx="600">
                  <c:v>5.0440539587374995E-2</c:v>
                </c:pt>
                <c:pt idx="601">
                  <c:v>5.0857393185415843E-2</c:v>
                </c:pt>
                <c:pt idx="602">
                  <c:v>5.1274246783456691E-2</c:v>
                </c:pt>
                <c:pt idx="603">
                  <c:v>5.1691100381497539E-2</c:v>
                </c:pt>
                <c:pt idx="604">
                  <c:v>5.2107953979538386E-2</c:v>
                </c:pt>
                <c:pt idx="605">
                  <c:v>5.2524807577579234E-2</c:v>
                </c:pt>
                <c:pt idx="606">
                  <c:v>5.2941661175620082E-2</c:v>
                </c:pt>
                <c:pt idx="607">
                  <c:v>5.335851477366093E-2</c:v>
                </c:pt>
                <c:pt idx="608">
                  <c:v>5.3775368371701777E-2</c:v>
                </c:pt>
                <c:pt idx="609">
                  <c:v>5.4192221969742625E-2</c:v>
                </c:pt>
                <c:pt idx="610">
                  <c:v>5.4609075567783473E-2</c:v>
                </c:pt>
                <c:pt idx="611">
                  <c:v>5.5025929165824321E-2</c:v>
                </c:pt>
                <c:pt idx="612">
                  <c:v>5.5442782763865169E-2</c:v>
                </c:pt>
                <c:pt idx="613">
                  <c:v>5.5859636361906016E-2</c:v>
                </c:pt>
                <c:pt idx="614">
                  <c:v>5.6276489959946864E-2</c:v>
                </c:pt>
                <c:pt idx="615">
                  <c:v>5.6693343557987712E-2</c:v>
                </c:pt>
                <c:pt idx="616">
                  <c:v>5.711019715602856E-2</c:v>
                </c:pt>
                <c:pt idx="617">
                  <c:v>5.7527050754069407E-2</c:v>
                </c:pt>
                <c:pt idx="618">
                  <c:v>5.7943904352110255E-2</c:v>
                </c:pt>
                <c:pt idx="619">
                  <c:v>5.8360757950151103E-2</c:v>
                </c:pt>
                <c:pt idx="620">
                  <c:v>5.8777611548191951E-2</c:v>
                </c:pt>
                <c:pt idx="621">
                  <c:v>5.9194465146232798E-2</c:v>
                </c:pt>
                <c:pt idx="622">
                  <c:v>5.9611318744273646E-2</c:v>
                </c:pt>
                <c:pt idx="623">
                  <c:v>6.0028172342314494E-2</c:v>
                </c:pt>
                <c:pt idx="624">
                  <c:v>6.0445025940355342E-2</c:v>
                </c:pt>
                <c:pt idx="625">
                  <c:v>6.0861879538396189E-2</c:v>
                </c:pt>
                <c:pt idx="626">
                  <c:v>6.1278733136437037E-2</c:v>
                </c:pt>
                <c:pt idx="627">
                  <c:v>6.1695586734477885E-2</c:v>
                </c:pt>
                <c:pt idx="628">
                  <c:v>6.2112440332518733E-2</c:v>
                </c:pt>
                <c:pt idx="629">
                  <c:v>6.2529293930559574E-2</c:v>
                </c:pt>
                <c:pt idx="630">
                  <c:v>6.2946147528600421E-2</c:v>
                </c:pt>
                <c:pt idx="631">
                  <c:v>6.3363001126641269E-2</c:v>
                </c:pt>
                <c:pt idx="632">
                  <c:v>6.3779854724682117E-2</c:v>
                </c:pt>
                <c:pt idx="633">
                  <c:v>6.4196708322722965E-2</c:v>
                </c:pt>
                <c:pt idx="634">
                  <c:v>6.4613561920763812E-2</c:v>
                </c:pt>
                <c:pt idx="635">
                  <c:v>6.503041551880466E-2</c:v>
                </c:pt>
                <c:pt idx="636">
                  <c:v>6.5447269116845508E-2</c:v>
                </c:pt>
                <c:pt idx="637">
                  <c:v>6.5864122714886356E-2</c:v>
                </c:pt>
                <c:pt idx="638">
                  <c:v>6.6280976312927203E-2</c:v>
                </c:pt>
                <c:pt idx="639">
                  <c:v>6.6697829910968051E-2</c:v>
                </c:pt>
                <c:pt idx="640">
                  <c:v>6.7114683509008899E-2</c:v>
                </c:pt>
                <c:pt idx="641">
                  <c:v>6.7531537107049747E-2</c:v>
                </c:pt>
                <c:pt idx="642">
                  <c:v>6.7948390705090594E-2</c:v>
                </c:pt>
                <c:pt idx="643">
                  <c:v>6.8365244303131442E-2</c:v>
                </c:pt>
                <c:pt idx="644">
                  <c:v>6.878209790117229E-2</c:v>
                </c:pt>
                <c:pt idx="645">
                  <c:v>6.9198951499213138E-2</c:v>
                </c:pt>
                <c:pt idx="646">
                  <c:v>6.9615805097253985E-2</c:v>
                </c:pt>
                <c:pt idx="647">
                  <c:v>7.0032658695294833E-2</c:v>
                </c:pt>
                <c:pt idx="648">
                  <c:v>7.0449512293335681E-2</c:v>
                </c:pt>
                <c:pt idx="649">
                  <c:v>7.0866365891376529E-2</c:v>
                </c:pt>
                <c:pt idx="650">
                  <c:v>7.1283219489417377E-2</c:v>
                </c:pt>
                <c:pt idx="651">
                  <c:v>7.1700073087458224E-2</c:v>
                </c:pt>
                <c:pt idx="652">
                  <c:v>7.2116926685499072E-2</c:v>
                </c:pt>
                <c:pt idx="653">
                  <c:v>7.253378028353992E-2</c:v>
                </c:pt>
                <c:pt idx="654">
                  <c:v>7.2950633881580768E-2</c:v>
                </c:pt>
                <c:pt idx="655">
                  <c:v>7.3367487479621615E-2</c:v>
                </c:pt>
                <c:pt idx="656">
                  <c:v>7.3784341077662463E-2</c:v>
                </c:pt>
                <c:pt idx="657">
                  <c:v>7.4201194675703311E-2</c:v>
                </c:pt>
                <c:pt idx="658">
                  <c:v>7.4618048273744159E-2</c:v>
                </c:pt>
                <c:pt idx="659">
                  <c:v>7.5034901871785006E-2</c:v>
                </c:pt>
                <c:pt idx="660">
                  <c:v>7.5451755469825854E-2</c:v>
                </c:pt>
                <c:pt idx="661">
                  <c:v>7.5868609067866702E-2</c:v>
                </c:pt>
                <c:pt idx="662">
                  <c:v>7.628546266590755E-2</c:v>
                </c:pt>
                <c:pt idx="663">
                  <c:v>7.6702316263948397E-2</c:v>
                </c:pt>
                <c:pt idx="664">
                  <c:v>7.7119169861989245E-2</c:v>
                </c:pt>
                <c:pt idx="665">
                  <c:v>7.7536023460030093E-2</c:v>
                </c:pt>
                <c:pt idx="666">
                  <c:v>7.7952877058070941E-2</c:v>
                </c:pt>
                <c:pt idx="667">
                  <c:v>7.8369730656111788E-2</c:v>
                </c:pt>
                <c:pt idx="668">
                  <c:v>7.8786584254152636E-2</c:v>
                </c:pt>
                <c:pt idx="669">
                  <c:v>7.9203437852193484E-2</c:v>
                </c:pt>
                <c:pt idx="670">
                  <c:v>7.9620291450234332E-2</c:v>
                </c:pt>
                <c:pt idx="671">
                  <c:v>8.003714504827518E-2</c:v>
                </c:pt>
                <c:pt idx="672">
                  <c:v>8.0453998646316027E-2</c:v>
                </c:pt>
                <c:pt idx="673">
                  <c:v>8.0870852244356875E-2</c:v>
                </c:pt>
                <c:pt idx="674">
                  <c:v>8.1287705842397723E-2</c:v>
                </c:pt>
                <c:pt idx="675">
                  <c:v>8.1704559440438571E-2</c:v>
                </c:pt>
                <c:pt idx="676">
                  <c:v>8.2121413038479418E-2</c:v>
                </c:pt>
                <c:pt idx="677">
                  <c:v>8.2538266636520266E-2</c:v>
                </c:pt>
                <c:pt idx="678">
                  <c:v>8.2955120234561114E-2</c:v>
                </c:pt>
                <c:pt idx="679">
                  <c:v>8.3371973832601962E-2</c:v>
                </c:pt>
                <c:pt idx="680">
                  <c:v>8.3788827430642809E-2</c:v>
                </c:pt>
                <c:pt idx="681">
                  <c:v>8.4205681028683657E-2</c:v>
                </c:pt>
                <c:pt idx="682">
                  <c:v>8.4622534626724505E-2</c:v>
                </c:pt>
                <c:pt idx="683">
                  <c:v>8.5039388224765353E-2</c:v>
                </c:pt>
                <c:pt idx="684">
                  <c:v>8.54562418228062E-2</c:v>
                </c:pt>
                <c:pt idx="685">
                  <c:v>8.5873095420847048E-2</c:v>
                </c:pt>
                <c:pt idx="686">
                  <c:v>8.6289949018887896E-2</c:v>
                </c:pt>
                <c:pt idx="687">
                  <c:v>8.6706802616928744E-2</c:v>
                </c:pt>
                <c:pt idx="688">
                  <c:v>8.7123656214969591E-2</c:v>
                </c:pt>
                <c:pt idx="689">
                  <c:v>8.7540509813010439E-2</c:v>
                </c:pt>
                <c:pt idx="690">
                  <c:v>8.7957363411051287E-2</c:v>
                </c:pt>
                <c:pt idx="691">
                  <c:v>8.8374217009092135E-2</c:v>
                </c:pt>
                <c:pt idx="692">
                  <c:v>8.8791070607132982E-2</c:v>
                </c:pt>
                <c:pt idx="693">
                  <c:v>8.920792420517383E-2</c:v>
                </c:pt>
                <c:pt idx="694">
                  <c:v>8.9624777803214678E-2</c:v>
                </c:pt>
                <c:pt idx="695">
                  <c:v>9.0041631401255526E-2</c:v>
                </c:pt>
                <c:pt idx="696">
                  <c:v>9.0458484999296374E-2</c:v>
                </c:pt>
                <c:pt idx="697">
                  <c:v>9.0875338597337221E-2</c:v>
                </c:pt>
                <c:pt idx="698">
                  <c:v>9.1292192195378069E-2</c:v>
                </c:pt>
                <c:pt idx="699">
                  <c:v>9.1709045793418917E-2</c:v>
                </c:pt>
                <c:pt idx="700">
                  <c:v>9.2125899391459765E-2</c:v>
                </c:pt>
                <c:pt idx="701">
                  <c:v>9.2542752989500612E-2</c:v>
                </c:pt>
                <c:pt idx="702">
                  <c:v>9.295960658754146E-2</c:v>
                </c:pt>
                <c:pt idx="703">
                  <c:v>9.3376460185582308E-2</c:v>
                </c:pt>
                <c:pt idx="704">
                  <c:v>9.3793313783623156E-2</c:v>
                </c:pt>
                <c:pt idx="705">
                  <c:v>9.4210167381664003E-2</c:v>
                </c:pt>
                <c:pt idx="706">
                  <c:v>9.4627020979704851E-2</c:v>
                </c:pt>
                <c:pt idx="707">
                  <c:v>9.5043874577745699E-2</c:v>
                </c:pt>
                <c:pt idx="708">
                  <c:v>9.5460728175786547E-2</c:v>
                </c:pt>
                <c:pt idx="709">
                  <c:v>9.5877581773827394E-2</c:v>
                </c:pt>
                <c:pt idx="710">
                  <c:v>9.6294435371868242E-2</c:v>
                </c:pt>
                <c:pt idx="711">
                  <c:v>9.671128896990909E-2</c:v>
                </c:pt>
                <c:pt idx="712">
                  <c:v>9.7128142567949938E-2</c:v>
                </c:pt>
                <c:pt idx="713">
                  <c:v>9.7544996165990785E-2</c:v>
                </c:pt>
                <c:pt idx="714">
                  <c:v>9.7961849764031633E-2</c:v>
                </c:pt>
                <c:pt idx="715">
                  <c:v>9.8378703362072481E-2</c:v>
                </c:pt>
                <c:pt idx="716">
                  <c:v>9.8795556960113329E-2</c:v>
                </c:pt>
                <c:pt idx="717">
                  <c:v>9.9212410558154177E-2</c:v>
                </c:pt>
                <c:pt idx="718">
                  <c:v>9.9629264156195024E-2</c:v>
                </c:pt>
                <c:pt idx="719">
                  <c:v>0.10004611775423587</c:v>
                </c:pt>
                <c:pt idx="720">
                  <c:v>0.10046297135227672</c:v>
                </c:pt>
                <c:pt idx="721">
                  <c:v>0.10087982495031757</c:v>
                </c:pt>
                <c:pt idx="722">
                  <c:v>0.10129667854835842</c:v>
                </c:pt>
                <c:pt idx="723">
                  <c:v>0.10171353214639926</c:v>
                </c:pt>
                <c:pt idx="724">
                  <c:v>0.10213038574444011</c:v>
                </c:pt>
                <c:pt idx="725">
                  <c:v>0.10254723934248096</c:v>
                </c:pt>
                <c:pt idx="726">
                  <c:v>0.10296409294052181</c:v>
                </c:pt>
                <c:pt idx="727">
                  <c:v>0.10338094653856265</c:v>
                </c:pt>
                <c:pt idx="728">
                  <c:v>0.1037978001366035</c:v>
                </c:pt>
                <c:pt idx="729">
                  <c:v>0.10421465373464435</c:v>
                </c:pt>
                <c:pt idx="730">
                  <c:v>0.1046315073326852</c:v>
                </c:pt>
                <c:pt idx="731">
                  <c:v>0.10504836093072605</c:v>
                </c:pt>
                <c:pt idx="732">
                  <c:v>0.10546521452876689</c:v>
                </c:pt>
                <c:pt idx="733">
                  <c:v>0.10588206812680774</c:v>
                </c:pt>
                <c:pt idx="734">
                  <c:v>0.10629892172484859</c:v>
                </c:pt>
                <c:pt idx="735">
                  <c:v>0.10671577532288944</c:v>
                </c:pt>
                <c:pt idx="736">
                  <c:v>0.10713262892093028</c:v>
                </c:pt>
                <c:pt idx="737">
                  <c:v>0.10754948251897113</c:v>
                </c:pt>
                <c:pt idx="738">
                  <c:v>0.10796633611701198</c:v>
                </c:pt>
                <c:pt idx="739">
                  <c:v>0.10838318971505283</c:v>
                </c:pt>
                <c:pt idx="740">
                  <c:v>0.10880004331309368</c:v>
                </c:pt>
                <c:pt idx="741">
                  <c:v>0.10921689691113452</c:v>
                </c:pt>
                <c:pt idx="742">
                  <c:v>0.10963375050917537</c:v>
                </c:pt>
                <c:pt idx="743">
                  <c:v>0.11005060410721622</c:v>
                </c:pt>
                <c:pt idx="744">
                  <c:v>0.11046745770525707</c:v>
                </c:pt>
                <c:pt idx="745">
                  <c:v>0.11088431130329791</c:v>
                </c:pt>
                <c:pt idx="746">
                  <c:v>0.11130116490133876</c:v>
                </c:pt>
                <c:pt idx="747">
                  <c:v>0.11171801849937961</c:v>
                </c:pt>
                <c:pt idx="748">
                  <c:v>0.11213487209742046</c:v>
                </c:pt>
                <c:pt idx="749">
                  <c:v>0.1125517256954613</c:v>
                </c:pt>
                <c:pt idx="750">
                  <c:v>0.11296857929350215</c:v>
                </c:pt>
                <c:pt idx="751">
                  <c:v>0.113385432891543</c:v>
                </c:pt>
                <c:pt idx="752">
                  <c:v>0.11380228648958385</c:v>
                </c:pt>
                <c:pt idx="753">
                  <c:v>0.1142191400876247</c:v>
                </c:pt>
                <c:pt idx="754">
                  <c:v>0.11463599368566554</c:v>
                </c:pt>
                <c:pt idx="755">
                  <c:v>0.11505284728370639</c:v>
                </c:pt>
                <c:pt idx="756">
                  <c:v>0.11546970088174724</c:v>
                </c:pt>
                <c:pt idx="757">
                  <c:v>0.11588655447978809</c:v>
                </c:pt>
                <c:pt idx="758">
                  <c:v>0.11630340807782893</c:v>
                </c:pt>
                <c:pt idx="759">
                  <c:v>0.11672026167586978</c:v>
                </c:pt>
                <c:pt idx="760">
                  <c:v>0.11713711527391063</c:v>
                </c:pt>
                <c:pt idx="761">
                  <c:v>0.11755396887195148</c:v>
                </c:pt>
                <c:pt idx="762">
                  <c:v>0.11797082246999233</c:v>
                </c:pt>
                <c:pt idx="763">
                  <c:v>0.11838767606803317</c:v>
                </c:pt>
                <c:pt idx="764">
                  <c:v>0.11880452966607402</c:v>
                </c:pt>
                <c:pt idx="765">
                  <c:v>0.11922138326411487</c:v>
                </c:pt>
                <c:pt idx="766">
                  <c:v>0.11963823686215572</c:v>
                </c:pt>
                <c:pt idx="767">
                  <c:v>0.12005509046019656</c:v>
                </c:pt>
                <c:pt idx="768">
                  <c:v>0.12047194405823741</c:v>
                </c:pt>
                <c:pt idx="769">
                  <c:v>0.12088879765627826</c:v>
                </c:pt>
                <c:pt idx="770">
                  <c:v>0.12130565125431911</c:v>
                </c:pt>
                <c:pt idx="771">
                  <c:v>0.12172250485235996</c:v>
                </c:pt>
                <c:pt idx="772">
                  <c:v>0.1221393584504008</c:v>
                </c:pt>
                <c:pt idx="773">
                  <c:v>0.12255621204844165</c:v>
                </c:pt>
                <c:pt idx="774">
                  <c:v>0.1229730656464825</c:v>
                </c:pt>
                <c:pt idx="775">
                  <c:v>0.12338991924452335</c:v>
                </c:pt>
                <c:pt idx="776">
                  <c:v>0.12380677284256419</c:v>
                </c:pt>
                <c:pt idx="777">
                  <c:v>0.12422362644060504</c:v>
                </c:pt>
                <c:pt idx="778">
                  <c:v>0.12464048003864589</c:v>
                </c:pt>
                <c:pt idx="779">
                  <c:v>0.12505733363668672</c:v>
                </c:pt>
                <c:pt idx="780">
                  <c:v>0.12547418723472756</c:v>
                </c:pt>
                <c:pt idx="781">
                  <c:v>0.12589104083276839</c:v>
                </c:pt>
                <c:pt idx="782">
                  <c:v>0.12630789443080923</c:v>
                </c:pt>
                <c:pt idx="783">
                  <c:v>0.12672474802885006</c:v>
                </c:pt>
                <c:pt idx="784">
                  <c:v>0.12714160162689089</c:v>
                </c:pt>
                <c:pt idx="785">
                  <c:v>0.12755845522493173</c:v>
                </c:pt>
                <c:pt idx="786">
                  <c:v>0.12797530882297256</c:v>
                </c:pt>
                <c:pt idx="787">
                  <c:v>0.12839216242101339</c:v>
                </c:pt>
                <c:pt idx="788">
                  <c:v>0.12880901601905423</c:v>
                </c:pt>
                <c:pt idx="789">
                  <c:v>0.12922586961709506</c:v>
                </c:pt>
                <c:pt idx="790">
                  <c:v>0.1296427232151359</c:v>
                </c:pt>
                <c:pt idx="791">
                  <c:v>0.13005957681317673</c:v>
                </c:pt>
                <c:pt idx="792">
                  <c:v>0.13047643041121756</c:v>
                </c:pt>
                <c:pt idx="793">
                  <c:v>0.1308932840092584</c:v>
                </c:pt>
                <c:pt idx="794">
                  <c:v>0.13131013760729923</c:v>
                </c:pt>
                <c:pt idx="795">
                  <c:v>0.13172699120534007</c:v>
                </c:pt>
                <c:pt idx="796">
                  <c:v>0.1321438448033809</c:v>
                </c:pt>
                <c:pt idx="797">
                  <c:v>0.13256069840142173</c:v>
                </c:pt>
                <c:pt idx="798">
                  <c:v>0.13297755199946257</c:v>
                </c:pt>
                <c:pt idx="799">
                  <c:v>0.1333944055975034</c:v>
                </c:pt>
                <c:pt idx="800">
                  <c:v>0.13381125919554424</c:v>
                </c:pt>
                <c:pt idx="801">
                  <c:v>0.13422811279358507</c:v>
                </c:pt>
                <c:pt idx="802">
                  <c:v>0.1346449663916259</c:v>
                </c:pt>
                <c:pt idx="803">
                  <c:v>0.13506181998966674</c:v>
                </c:pt>
                <c:pt idx="804">
                  <c:v>0.13547867358770757</c:v>
                </c:pt>
                <c:pt idx="805">
                  <c:v>0.1358955271857484</c:v>
                </c:pt>
                <c:pt idx="806">
                  <c:v>0.13631238078378924</c:v>
                </c:pt>
                <c:pt idx="807">
                  <c:v>0.13672923438183007</c:v>
                </c:pt>
                <c:pt idx="808">
                  <c:v>0.13714608797987091</c:v>
                </c:pt>
                <c:pt idx="809">
                  <c:v>0.13756294157791174</c:v>
                </c:pt>
                <c:pt idx="810">
                  <c:v>0.13797979517595257</c:v>
                </c:pt>
                <c:pt idx="811">
                  <c:v>0.13839664877399341</c:v>
                </c:pt>
                <c:pt idx="812">
                  <c:v>0.13881350237203424</c:v>
                </c:pt>
                <c:pt idx="813">
                  <c:v>0.13923035597007508</c:v>
                </c:pt>
                <c:pt idx="814">
                  <c:v>0.13964720956811591</c:v>
                </c:pt>
                <c:pt idx="815">
                  <c:v>0.14006406316615674</c:v>
                </c:pt>
                <c:pt idx="816">
                  <c:v>0.14048091676419758</c:v>
                </c:pt>
                <c:pt idx="817">
                  <c:v>0.14089777036223841</c:v>
                </c:pt>
                <c:pt idx="818">
                  <c:v>0.14131462396027925</c:v>
                </c:pt>
                <c:pt idx="819">
                  <c:v>0.14173147755832008</c:v>
                </c:pt>
                <c:pt idx="820">
                  <c:v>0.14214833115636091</c:v>
                </c:pt>
                <c:pt idx="821">
                  <c:v>0.14256518475440175</c:v>
                </c:pt>
                <c:pt idx="822">
                  <c:v>0.14298203835244258</c:v>
                </c:pt>
                <c:pt idx="823">
                  <c:v>0.14339889195048341</c:v>
                </c:pt>
                <c:pt idx="824">
                  <c:v>0.14381574554852425</c:v>
                </c:pt>
                <c:pt idx="825">
                  <c:v>0.14423259914656508</c:v>
                </c:pt>
                <c:pt idx="826">
                  <c:v>0.14464945274460592</c:v>
                </c:pt>
                <c:pt idx="827">
                  <c:v>0.14506630634264675</c:v>
                </c:pt>
                <c:pt idx="828">
                  <c:v>0.14548315994068758</c:v>
                </c:pt>
                <c:pt idx="829">
                  <c:v>0.14590001353872842</c:v>
                </c:pt>
                <c:pt idx="830">
                  <c:v>0.14631686713676925</c:v>
                </c:pt>
                <c:pt idx="831">
                  <c:v>0.14673372073481009</c:v>
                </c:pt>
                <c:pt idx="832">
                  <c:v>0.14715057433285092</c:v>
                </c:pt>
                <c:pt idx="833">
                  <c:v>0.14756742793089175</c:v>
                </c:pt>
                <c:pt idx="834">
                  <c:v>0.14798428152893259</c:v>
                </c:pt>
                <c:pt idx="835">
                  <c:v>0.14840113512697342</c:v>
                </c:pt>
                <c:pt idx="836">
                  <c:v>0.14881798872501426</c:v>
                </c:pt>
                <c:pt idx="837">
                  <c:v>0.14923484232305509</c:v>
                </c:pt>
                <c:pt idx="838">
                  <c:v>0.14965169592109592</c:v>
                </c:pt>
                <c:pt idx="839">
                  <c:v>0.15006854951913676</c:v>
                </c:pt>
                <c:pt idx="840">
                  <c:v>0.15048540311717759</c:v>
                </c:pt>
                <c:pt idx="841">
                  <c:v>0.15090225671521842</c:v>
                </c:pt>
                <c:pt idx="842">
                  <c:v>0.15131911031325926</c:v>
                </c:pt>
                <c:pt idx="843">
                  <c:v>0.15173596391130009</c:v>
                </c:pt>
                <c:pt idx="844">
                  <c:v>0.15215281750934093</c:v>
                </c:pt>
                <c:pt idx="845">
                  <c:v>0.15256967110738176</c:v>
                </c:pt>
                <c:pt idx="846">
                  <c:v>0.15298652470542259</c:v>
                </c:pt>
                <c:pt idx="847">
                  <c:v>0.15340337830346343</c:v>
                </c:pt>
                <c:pt idx="848">
                  <c:v>0.15382023190150426</c:v>
                </c:pt>
                <c:pt idx="849">
                  <c:v>0.1542370854995451</c:v>
                </c:pt>
                <c:pt idx="850">
                  <c:v>0.15465393909758593</c:v>
                </c:pt>
                <c:pt idx="851">
                  <c:v>0.15507079269562676</c:v>
                </c:pt>
                <c:pt idx="852">
                  <c:v>0.1554876462936676</c:v>
                </c:pt>
                <c:pt idx="853">
                  <c:v>0.15590449989170843</c:v>
                </c:pt>
                <c:pt idx="854">
                  <c:v>0.15632135348974927</c:v>
                </c:pt>
                <c:pt idx="855">
                  <c:v>0.1567382070877901</c:v>
                </c:pt>
                <c:pt idx="856">
                  <c:v>0.15715506068583093</c:v>
                </c:pt>
                <c:pt idx="857">
                  <c:v>0.15757191428387177</c:v>
                </c:pt>
                <c:pt idx="858">
                  <c:v>0.1579887678819126</c:v>
                </c:pt>
                <c:pt idx="859">
                  <c:v>0.15840562147995343</c:v>
                </c:pt>
                <c:pt idx="860">
                  <c:v>0.15882247507799427</c:v>
                </c:pt>
                <c:pt idx="861">
                  <c:v>0.1592393286760351</c:v>
                </c:pt>
                <c:pt idx="862">
                  <c:v>0.15965618227407594</c:v>
                </c:pt>
                <c:pt idx="863">
                  <c:v>0.16007303587211677</c:v>
                </c:pt>
                <c:pt idx="864">
                  <c:v>0.1604898894701576</c:v>
                </c:pt>
                <c:pt idx="865">
                  <c:v>0.16090674306819844</c:v>
                </c:pt>
                <c:pt idx="866">
                  <c:v>0.16132359666623927</c:v>
                </c:pt>
                <c:pt idx="867">
                  <c:v>0.16174045026428011</c:v>
                </c:pt>
                <c:pt idx="868">
                  <c:v>0.16215730386232094</c:v>
                </c:pt>
                <c:pt idx="869">
                  <c:v>0.16257415746036177</c:v>
                </c:pt>
                <c:pt idx="870">
                  <c:v>0.16299101105840261</c:v>
                </c:pt>
                <c:pt idx="871">
                  <c:v>0.16340786465644344</c:v>
                </c:pt>
                <c:pt idx="872">
                  <c:v>0.16382471825448428</c:v>
                </c:pt>
                <c:pt idx="873">
                  <c:v>0.16424157185252511</c:v>
                </c:pt>
                <c:pt idx="874">
                  <c:v>0.16465842545056594</c:v>
                </c:pt>
                <c:pt idx="875">
                  <c:v>0.16507527904860678</c:v>
                </c:pt>
                <c:pt idx="876">
                  <c:v>0.16549213264664761</c:v>
                </c:pt>
                <c:pt idx="877">
                  <c:v>0.16590898624468844</c:v>
                </c:pt>
                <c:pt idx="878">
                  <c:v>0.16632583984272928</c:v>
                </c:pt>
                <c:pt idx="879">
                  <c:v>0.16674269344077011</c:v>
                </c:pt>
                <c:pt idx="880">
                  <c:v>0.16715954703881095</c:v>
                </c:pt>
                <c:pt idx="881">
                  <c:v>0.16757640063685178</c:v>
                </c:pt>
                <c:pt idx="882">
                  <c:v>0.16799325423489261</c:v>
                </c:pt>
                <c:pt idx="883">
                  <c:v>0.16841010783293345</c:v>
                </c:pt>
                <c:pt idx="884">
                  <c:v>0.16882696143097428</c:v>
                </c:pt>
                <c:pt idx="885">
                  <c:v>0.16924381502901512</c:v>
                </c:pt>
                <c:pt idx="886">
                  <c:v>0.16966066862705595</c:v>
                </c:pt>
                <c:pt idx="887">
                  <c:v>0.17007752222509678</c:v>
                </c:pt>
                <c:pt idx="888">
                  <c:v>0.17049437582313762</c:v>
                </c:pt>
                <c:pt idx="889">
                  <c:v>0.17091122942117845</c:v>
                </c:pt>
                <c:pt idx="890">
                  <c:v>0.17132808301921928</c:v>
                </c:pt>
                <c:pt idx="891">
                  <c:v>0.17174493661726012</c:v>
                </c:pt>
                <c:pt idx="892">
                  <c:v>0.17216179021530095</c:v>
                </c:pt>
                <c:pt idx="893">
                  <c:v>0.17257864381334179</c:v>
                </c:pt>
                <c:pt idx="894">
                  <c:v>0.17299549741138262</c:v>
                </c:pt>
                <c:pt idx="895">
                  <c:v>0.17341235100942345</c:v>
                </c:pt>
                <c:pt idx="896">
                  <c:v>0.17382920460746429</c:v>
                </c:pt>
                <c:pt idx="897">
                  <c:v>0.17424605820550512</c:v>
                </c:pt>
                <c:pt idx="898">
                  <c:v>0.17466291180354596</c:v>
                </c:pt>
                <c:pt idx="899">
                  <c:v>0.17507976540158679</c:v>
                </c:pt>
                <c:pt idx="900">
                  <c:v>0.17549661899962762</c:v>
                </c:pt>
                <c:pt idx="901">
                  <c:v>0.17591347259766846</c:v>
                </c:pt>
                <c:pt idx="902">
                  <c:v>0.17633032619570929</c:v>
                </c:pt>
                <c:pt idx="903">
                  <c:v>0.17674717979375013</c:v>
                </c:pt>
                <c:pt idx="904">
                  <c:v>0.17716403339179096</c:v>
                </c:pt>
                <c:pt idx="905">
                  <c:v>0.17758088698983179</c:v>
                </c:pt>
                <c:pt idx="906">
                  <c:v>0.17799774058787263</c:v>
                </c:pt>
                <c:pt idx="907">
                  <c:v>0.17841459418591346</c:v>
                </c:pt>
                <c:pt idx="908">
                  <c:v>0.17883144778395429</c:v>
                </c:pt>
                <c:pt idx="909">
                  <c:v>0.17924830138199513</c:v>
                </c:pt>
                <c:pt idx="910">
                  <c:v>0.17966515498003596</c:v>
                </c:pt>
                <c:pt idx="911">
                  <c:v>0.1800820085780768</c:v>
                </c:pt>
                <c:pt idx="912">
                  <c:v>0.18049886217611763</c:v>
                </c:pt>
                <c:pt idx="913">
                  <c:v>0.18091571577415846</c:v>
                </c:pt>
                <c:pt idx="914">
                  <c:v>0.1813325693721993</c:v>
                </c:pt>
                <c:pt idx="915">
                  <c:v>0.18174942297024013</c:v>
                </c:pt>
                <c:pt idx="916">
                  <c:v>0.18216627656828097</c:v>
                </c:pt>
                <c:pt idx="917">
                  <c:v>0.1825831301663218</c:v>
                </c:pt>
                <c:pt idx="918">
                  <c:v>0.18299998376436263</c:v>
                </c:pt>
                <c:pt idx="919">
                  <c:v>0.18341683736240347</c:v>
                </c:pt>
                <c:pt idx="920">
                  <c:v>0.1838336909604443</c:v>
                </c:pt>
                <c:pt idx="921">
                  <c:v>0.18425054455848514</c:v>
                </c:pt>
                <c:pt idx="922">
                  <c:v>0.18466739815652597</c:v>
                </c:pt>
                <c:pt idx="923">
                  <c:v>0.1850842517545668</c:v>
                </c:pt>
                <c:pt idx="924">
                  <c:v>0.18550110535260764</c:v>
                </c:pt>
                <c:pt idx="925">
                  <c:v>0.18591795895064847</c:v>
                </c:pt>
                <c:pt idx="926">
                  <c:v>0.1863348125486893</c:v>
                </c:pt>
                <c:pt idx="927">
                  <c:v>0.18675166614673014</c:v>
                </c:pt>
                <c:pt idx="928">
                  <c:v>0.18716851974477097</c:v>
                </c:pt>
                <c:pt idx="929">
                  <c:v>0.18758537334281181</c:v>
                </c:pt>
                <c:pt idx="930">
                  <c:v>0.18800222694085264</c:v>
                </c:pt>
                <c:pt idx="931">
                  <c:v>0.18841908053889347</c:v>
                </c:pt>
                <c:pt idx="932">
                  <c:v>0.18883593413693431</c:v>
                </c:pt>
                <c:pt idx="933">
                  <c:v>0.18925278773497514</c:v>
                </c:pt>
                <c:pt idx="934">
                  <c:v>0.18966964133301598</c:v>
                </c:pt>
                <c:pt idx="935">
                  <c:v>0.19008649493105681</c:v>
                </c:pt>
                <c:pt idx="936">
                  <c:v>0.19050334852909764</c:v>
                </c:pt>
                <c:pt idx="937">
                  <c:v>0.19092020212713848</c:v>
                </c:pt>
                <c:pt idx="938">
                  <c:v>0.19133705572517931</c:v>
                </c:pt>
                <c:pt idx="939">
                  <c:v>0.19175390932322015</c:v>
                </c:pt>
                <c:pt idx="940">
                  <c:v>0.19217076292126098</c:v>
                </c:pt>
                <c:pt idx="941">
                  <c:v>0.19258761651930181</c:v>
                </c:pt>
                <c:pt idx="942">
                  <c:v>0.19300447011734265</c:v>
                </c:pt>
                <c:pt idx="943">
                  <c:v>0.19342132371538348</c:v>
                </c:pt>
                <c:pt idx="944">
                  <c:v>0.19383817731342431</c:v>
                </c:pt>
                <c:pt idx="945">
                  <c:v>0.19425503091146515</c:v>
                </c:pt>
                <c:pt idx="946">
                  <c:v>0.19467188450950598</c:v>
                </c:pt>
                <c:pt idx="947">
                  <c:v>0.19508873810754682</c:v>
                </c:pt>
                <c:pt idx="948">
                  <c:v>0.19550559170558765</c:v>
                </c:pt>
                <c:pt idx="949">
                  <c:v>0.19592244530362848</c:v>
                </c:pt>
                <c:pt idx="950">
                  <c:v>0.19633929890166932</c:v>
                </c:pt>
                <c:pt idx="951">
                  <c:v>0.19675615249971015</c:v>
                </c:pt>
                <c:pt idx="952">
                  <c:v>0.19717300609775099</c:v>
                </c:pt>
                <c:pt idx="953">
                  <c:v>0.19758985969579182</c:v>
                </c:pt>
                <c:pt idx="954">
                  <c:v>0.19800671329383265</c:v>
                </c:pt>
                <c:pt idx="955">
                  <c:v>0.19842356689187349</c:v>
                </c:pt>
                <c:pt idx="956">
                  <c:v>0.19884042048991432</c:v>
                </c:pt>
                <c:pt idx="957">
                  <c:v>0.19925727408795516</c:v>
                </c:pt>
                <c:pt idx="958">
                  <c:v>0.19967412768599599</c:v>
                </c:pt>
                <c:pt idx="959">
                  <c:v>0.20009098128403682</c:v>
                </c:pt>
                <c:pt idx="960">
                  <c:v>0.20050783488207766</c:v>
                </c:pt>
                <c:pt idx="961">
                  <c:v>0.20092468848011849</c:v>
                </c:pt>
                <c:pt idx="962">
                  <c:v>0.20134154207815932</c:v>
                </c:pt>
                <c:pt idx="963">
                  <c:v>0.20175839567620016</c:v>
                </c:pt>
                <c:pt idx="964">
                  <c:v>0.20217524927424099</c:v>
                </c:pt>
                <c:pt idx="965">
                  <c:v>0.20259210287228183</c:v>
                </c:pt>
                <c:pt idx="966">
                  <c:v>0.20300895647032266</c:v>
                </c:pt>
                <c:pt idx="967">
                  <c:v>0.20342581006836349</c:v>
                </c:pt>
                <c:pt idx="968">
                  <c:v>0.20384266366640433</c:v>
                </c:pt>
                <c:pt idx="969">
                  <c:v>0.20425951726444516</c:v>
                </c:pt>
                <c:pt idx="970">
                  <c:v>0.204676370862486</c:v>
                </c:pt>
                <c:pt idx="971">
                  <c:v>0.20509322446052683</c:v>
                </c:pt>
                <c:pt idx="972">
                  <c:v>0.20551007805856766</c:v>
                </c:pt>
                <c:pt idx="973">
                  <c:v>0.2059269316566085</c:v>
                </c:pt>
                <c:pt idx="974">
                  <c:v>0.20634378525464933</c:v>
                </c:pt>
                <c:pt idx="975">
                  <c:v>0.20676063885269017</c:v>
                </c:pt>
                <c:pt idx="976">
                  <c:v>0.207177492450731</c:v>
                </c:pt>
                <c:pt idx="977">
                  <c:v>0.20759434604877183</c:v>
                </c:pt>
                <c:pt idx="978">
                  <c:v>0.20801119964681267</c:v>
                </c:pt>
                <c:pt idx="979">
                  <c:v>0.2084280532448535</c:v>
                </c:pt>
                <c:pt idx="980">
                  <c:v>0.20884490684289433</c:v>
                </c:pt>
                <c:pt idx="981">
                  <c:v>0.20926176044093517</c:v>
                </c:pt>
                <c:pt idx="982">
                  <c:v>0.209678614038976</c:v>
                </c:pt>
                <c:pt idx="983">
                  <c:v>0.21009546763701684</c:v>
                </c:pt>
                <c:pt idx="984">
                  <c:v>0.21051232123505767</c:v>
                </c:pt>
                <c:pt idx="985">
                  <c:v>0.2109291748330985</c:v>
                </c:pt>
                <c:pt idx="986">
                  <c:v>0.21134602843113934</c:v>
                </c:pt>
                <c:pt idx="987">
                  <c:v>0.21176288202918017</c:v>
                </c:pt>
                <c:pt idx="988">
                  <c:v>0.21217973562722101</c:v>
                </c:pt>
                <c:pt idx="989">
                  <c:v>0.21259658922526184</c:v>
                </c:pt>
                <c:pt idx="990">
                  <c:v>0.21301344282330267</c:v>
                </c:pt>
                <c:pt idx="991">
                  <c:v>0.21343029642134351</c:v>
                </c:pt>
                <c:pt idx="992">
                  <c:v>0.21384715001938434</c:v>
                </c:pt>
                <c:pt idx="993">
                  <c:v>0.21426400361742517</c:v>
                </c:pt>
                <c:pt idx="994">
                  <c:v>0.21468085721546601</c:v>
                </c:pt>
                <c:pt idx="995">
                  <c:v>0.21509771081350684</c:v>
                </c:pt>
                <c:pt idx="996">
                  <c:v>0.21551456441154768</c:v>
                </c:pt>
                <c:pt idx="997">
                  <c:v>0.21593141800958851</c:v>
                </c:pt>
                <c:pt idx="998">
                  <c:v>0.21634827160762934</c:v>
                </c:pt>
                <c:pt idx="999">
                  <c:v>0.21676512520567018</c:v>
                </c:pt>
                <c:pt idx="1000">
                  <c:v>0.21718197880371101</c:v>
                </c:pt>
                <c:pt idx="1001">
                  <c:v>0.21759883240175185</c:v>
                </c:pt>
                <c:pt idx="1002">
                  <c:v>0.21801568599979268</c:v>
                </c:pt>
                <c:pt idx="1003">
                  <c:v>0.21843253959783351</c:v>
                </c:pt>
                <c:pt idx="1004">
                  <c:v>0.21884939319587435</c:v>
                </c:pt>
                <c:pt idx="1005">
                  <c:v>0.21926624679391518</c:v>
                </c:pt>
                <c:pt idx="1006">
                  <c:v>0.21968310039195602</c:v>
                </c:pt>
                <c:pt idx="1007">
                  <c:v>0.22009995398999685</c:v>
                </c:pt>
                <c:pt idx="1008">
                  <c:v>0.22051680758803768</c:v>
                </c:pt>
                <c:pt idx="1009">
                  <c:v>0.22093366118607852</c:v>
                </c:pt>
                <c:pt idx="1010">
                  <c:v>0.22135051478411935</c:v>
                </c:pt>
                <c:pt idx="1011">
                  <c:v>0.22176736838216018</c:v>
                </c:pt>
                <c:pt idx="1012">
                  <c:v>0.22218422198020102</c:v>
                </c:pt>
                <c:pt idx="1013">
                  <c:v>0.22260107557824185</c:v>
                </c:pt>
                <c:pt idx="1014">
                  <c:v>0.22301792917628269</c:v>
                </c:pt>
                <c:pt idx="1015">
                  <c:v>0.22343478277432352</c:v>
                </c:pt>
                <c:pt idx="1016">
                  <c:v>0.22385163637236435</c:v>
                </c:pt>
                <c:pt idx="1017">
                  <c:v>0.22426848997040519</c:v>
                </c:pt>
                <c:pt idx="1018">
                  <c:v>0.22468534356844602</c:v>
                </c:pt>
                <c:pt idx="1019">
                  <c:v>0.22510219716648686</c:v>
                </c:pt>
                <c:pt idx="1020">
                  <c:v>0.22551905076452769</c:v>
                </c:pt>
                <c:pt idx="1021">
                  <c:v>0.22593590436256852</c:v>
                </c:pt>
                <c:pt idx="1022">
                  <c:v>0.22635275796060936</c:v>
                </c:pt>
                <c:pt idx="1023">
                  <c:v>0.22676961155865019</c:v>
                </c:pt>
                <c:pt idx="1024">
                  <c:v>0.22718646515669103</c:v>
                </c:pt>
                <c:pt idx="1025">
                  <c:v>0.22760331875473186</c:v>
                </c:pt>
                <c:pt idx="1026">
                  <c:v>0.22802017235277269</c:v>
                </c:pt>
                <c:pt idx="1027">
                  <c:v>0.22843702595081353</c:v>
                </c:pt>
                <c:pt idx="1028">
                  <c:v>0.22885387954885436</c:v>
                </c:pt>
                <c:pt idx="1029">
                  <c:v>0.22927073314689519</c:v>
                </c:pt>
                <c:pt idx="1030">
                  <c:v>0.22968758674493603</c:v>
                </c:pt>
                <c:pt idx="1031">
                  <c:v>0.23010444034297686</c:v>
                </c:pt>
                <c:pt idx="1032">
                  <c:v>0.2305212939410177</c:v>
                </c:pt>
                <c:pt idx="1033">
                  <c:v>0.23093814753905853</c:v>
                </c:pt>
                <c:pt idx="1034">
                  <c:v>0.23135500113709936</c:v>
                </c:pt>
                <c:pt idx="1035">
                  <c:v>0.2317718547351402</c:v>
                </c:pt>
                <c:pt idx="1036">
                  <c:v>0.23218870833318103</c:v>
                </c:pt>
                <c:pt idx="1037">
                  <c:v>0.23260556193122187</c:v>
                </c:pt>
                <c:pt idx="1038">
                  <c:v>0.2330224155292627</c:v>
                </c:pt>
                <c:pt idx="1039">
                  <c:v>0.23343926912730353</c:v>
                </c:pt>
                <c:pt idx="1040">
                  <c:v>0.23385612272534437</c:v>
                </c:pt>
                <c:pt idx="1041">
                  <c:v>0.2342729763233852</c:v>
                </c:pt>
                <c:pt idx="1042">
                  <c:v>0.23468982992142604</c:v>
                </c:pt>
                <c:pt idx="1043">
                  <c:v>0.23510668351946687</c:v>
                </c:pt>
                <c:pt idx="1044">
                  <c:v>0.2355235371175077</c:v>
                </c:pt>
                <c:pt idx="1045">
                  <c:v>0.23594039071554854</c:v>
                </c:pt>
                <c:pt idx="1046">
                  <c:v>0.23635724431358937</c:v>
                </c:pt>
                <c:pt idx="1047">
                  <c:v>0.2367740979116302</c:v>
                </c:pt>
                <c:pt idx="1048">
                  <c:v>0.23719095150967104</c:v>
                </c:pt>
                <c:pt idx="1049">
                  <c:v>0.23760780510771187</c:v>
                </c:pt>
                <c:pt idx="1050">
                  <c:v>0.23802465870575271</c:v>
                </c:pt>
                <c:pt idx="1051">
                  <c:v>0.23844151230379354</c:v>
                </c:pt>
                <c:pt idx="1052">
                  <c:v>0.23885836590183437</c:v>
                </c:pt>
                <c:pt idx="1053">
                  <c:v>0.23927521949987521</c:v>
                </c:pt>
                <c:pt idx="1054">
                  <c:v>0.23969207309791604</c:v>
                </c:pt>
                <c:pt idx="1055">
                  <c:v>0.24010892669595688</c:v>
                </c:pt>
                <c:pt idx="1056">
                  <c:v>0.24052578029399771</c:v>
                </c:pt>
                <c:pt idx="1057">
                  <c:v>0.24094263389203854</c:v>
                </c:pt>
                <c:pt idx="1058">
                  <c:v>0.24135948749007938</c:v>
                </c:pt>
                <c:pt idx="1059">
                  <c:v>0.24177634108812021</c:v>
                </c:pt>
                <c:pt idx="1060">
                  <c:v>0.24219319468616105</c:v>
                </c:pt>
                <c:pt idx="1061">
                  <c:v>0.24261004828420188</c:v>
                </c:pt>
                <c:pt idx="1062">
                  <c:v>0.24302690188224271</c:v>
                </c:pt>
                <c:pt idx="1063">
                  <c:v>0.24344375548028355</c:v>
                </c:pt>
                <c:pt idx="1064">
                  <c:v>0.24386060907832438</c:v>
                </c:pt>
                <c:pt idx="1065">
                  <c:v>0.24427746267636521</c:v>
                </c:pt>
                <c:pt idx="1066">
                  <c:v>0.24469431627440605</c:v>
                </c:pt>
                <c:pt idx="1067">
                  <c:v>0.24511116987244688</c:v>
                </c:pt>
                <c:pt idx="1068">
                  <c:v>0.24552802347048772</c:v>
                </c:pt>
                <c:pt idx="1069">
                  <c:v>0.24594487706852855</c:v>
                </c:pt>
                <c:pt idx="1070">
                  <c:v>0.24636173066656938</c:v>
                </c:pt>
                <c:pt idx="1071">
                  <c:v>0.24677858426461022</c:v>
                </c:pt>
                <c:pt idx="1072">
                  <c:v>0.24719543786265105</c:v>
                </c:pt>
                <c:pt idx="1073">
                  <c:v>0.24761229146069189</c:v>
                </c:pt>
                <c:pt idx="1074">
                  <c:v>0.24802914505873272</c:v>
                </c:pt>
                <c:pt idx="1075">
                  <c:v>0.24844599865677355</c:v>
                </c:pt>
                <c:pt idx="1076">
                  <c:v>0.24886285225481439</c:v>
                </c:pt>
                <c:pt idx="1077">
                  <c:v>0.24927970585285522</c:v>
                </c:pt>
                <c:pt idx="1078">
                  <c:v>0.24969655945089606</c:v>
                </c:pt>
                <c:pt idx="1079">
                  <c:v>0.25011341304893692</c:v>
                </c:pt>
                <c:pt idx="1080">
                  <c:v>0.25053026664697775</c:v>
                </c:pt>
                <c:pt idx="1081">
                  <c:v>0.25094712024501858</c:v>
                </c:pt>
                <c:pt idx="1082">
                  <c:v>0.25136397384305942</c:v>
                </c:pt>
                <c:pt idx="1083">
                  <c:v>0.25178082744110025</c:v>
                </c:pt>
                <c:pt idx="1084">
                  <c:v>0.25219768103914109</c:v>
                </c:pt>
                <c:pt idx="1085">
                  <c:v>0.25261453463718192</c:v>
                </c:pt>
                <c:pt idx="1086">
                  <c:v>0.25303138823522275</c:v>
                </c:pt>
                <c:pt idx="1087">
                  <c:v>0.25344824183326359</c:v>
                </c:pt>
                <c:pt idx="1088">
                  <c:v>0.25386509543130442</c:v>
                </c:pt>
                <c:pt idx="1089">
                  <c:v>0.25428194902934526</c:v>
                </c:pt>
                <c:pt idx="1090">
                  <c:v>0.25469880262738609</c:v>
                </c:pt>
                <c:pt idx="1091">
                  <c:v>0.25511565622542692</c:v>
                </c:pt>
                <c:pt idx="1092">
                  <c:v>0.25553250982346776</c:v>
                </c:pt>
                <c:pt idx="1093">
                  <c:v>0.25594936342150859</c:v>
                </c:pt>
                <c:pt idx="1094">
                  <c:v>0.25636621701954942</c:v>
                </c:pt>
                <c:pt idx="1095">
                  <c:v>0.25678307061759026</c:v>
                </c:pt>
                <c:pt idx="1096">
                  <c:v>0.25719992421563109</c:v>
                </c:pt>
                <c:pt idx="1097">
                  <c:v>0.25761677781367193</c:v>
                </c:pt>
                <c:pt idx="1098">
                  <c:v>0.25803363141171276</c:v>
                </c:pt>
                <c:pt idx="1099">
                  <c:v>0.25845048500975359</c:v>
                </c:pt>
                <c:pt idx="1100">
                  <c:v>0.25886733860779443</c:v>
                </c:pt>
                <c:pt idx="1101">
                  <c:v>0.25928419220583526</c:v>
                </c:pt>
                <c:pt idx="1102">
                  <c:v>0.2597010458038761</c:v>
                </c:pt>
                <c:pt idx="1103">
                  <c:v>0.26011789940191693</c:v>
                </c:pt>
                <c:pt idx="1104">
                  <c:v>0.26053475299995776</c:v>
                </c:pt>
                <c:pt idx="1105">
                  <c:v>0.2609516065979986</c:v>
                </c:pt>
                <c:pt idx="1106">
                  <c:v>0.26136846019603943</c:v>
                </c:pt>
                <c:pt idx="1107">
                  <c:v>0.26178531379408027</c:v>
                </c:pt>
                <c:pt idx="1108">
                  <c:v>0.2622021673921211</c:v>
                </c:pt>
                <c:pt idx="1109">
                  <c:v>0.26261902099016193</c:v>
                </c:pt>
                <c:pt idx="1110">
                  <c:v>0.26303587458820277</c:v>
                </c:pt>
                <c:pt idx="1111">
                  <c:v>0.2634527281862436</c:v>
                </c:pt>
                <c:pt idx="1112">
                  <c:v>0.26386958178428443</c:v>
                </c:pt>
                <c:pt idx="1113">
                  <c:v>0.26428643538232527</c:v>
                </c:pt>
                <c:pt idx="1114">
                  <c:v>0.2647032889803661</c:v>
                </c:pt>
                <c:pt idx="1115">
                  <c:v>0.26512014257840694</c:v>
                </c:pt>
                <c:pt idx="1116">
                  <c:v>0.26553699617644777</c:v>
                </c:pt>
                <c:pt idx="1117">
                  <c:v>0.2659538497744886</c:v>
                </c:pt>
                <c:pt idx="1118">
                  <c:v>0.26637070337252944</c:v>
                </c:pt>
                <c:pt idx="1119">
                  <c:v>0.26678755697057027</c:v>
                </c:pt>
                <c:pt idx="1120">
                  <c:v>0.26720441056861111</c:v>
                </c:pt>
                <c:pt idx="1121">
                  <c:v>0.26762126416665194</c:v>
                </c:pt>
                <c:pt idx="1122">
                  <c:v>0.26803811776469277</c:v>
                </c:pt>
                <c:pt idx="1123">
                  <c:v>0.26845497136273361</c:v>
                </c:pt>
                <c:pt idx="1124">
                  <c:v>0.26887182496077444</c:v>
                </c:pt>
                <c:pt idx="1125">
                  <c:v>0.26928867855881528</c:v>
                </c:pt>
                <c:pt idx="1126">
                  <c:v>0.26970553215685611</c:v>
                </c:pt>
                <c:pt idx="1127">
                  <c:v>0.27012238575489694</c:v>
                </c:pt>
                <c:pt idx="1128">
                  <c:v>0.27053923935293778</c:v>
                </c:pt>
                <c:pt idx="1129">
                  <c:v>0.27095609295097861</c:v>
                </c:pt>
              </c:numCache>
            </c:numRef>
          </c:xVal>
          <c:yVal>
            <c:numRef>
              <c:f>'0ec731a2b1ff032a'!$AG$141:$AG$1270</c:f>
              <c:numCache>
                <c:formatCode>General</c:formatCode>
                <c:ptCount val="1130"/>
                <c:pt idx="0">
                  <c:v>2.5683880651407314E-3</c:v>
                </c:pt>
                <c:pt idx="1">
                  <c:v>2.6518207780518986E-3</c:v>
                </c:pt>
                <c:pt idx="2">
                  <c:v>2.7377885339550313E-3</c:v>
                </c:pt>
                <c:pt idx="3">
                  <c:v>2.8263623329795574E-3</c:v>
                </c:pt>
                <c:pt idx="4">
                  <c:v>2.9176149661813942E-3</c:v>
                </c:pt>
                <c:pt idx="5">
                  <c:v>3.011621054548835E-3</c:v>
                </c:pt>
                <c:pt idx="6">
                  <c:v>3.108457088674188E-3</c:v>
                </c:pt>
                <c:pt idx="7">
                  <c:v>3.2082014690969804E-3</c:v>
                </c:pt>
                <c:pt idx="8">
                  <c:v>3.3109345473248128E-3</c:v>
                </c:pt>
                <c:pt idx="9">
                  <c:v>3.4167386675375321E-3</c:v>
                </c:pt>
                <c:pt idx="10">
                  <c:v>3.5256982089803806E-3</c:v>
                </c:pt>
                <c:pt idx="11">
                  <c:v>3.6378996290517647E-3</c:v>
                </c:pt>
                <c:pt idx="12">
                  <c:v>3.7534315070908478E-3</c:v>
                </c:pt>
                <c:pt idx="13">
                  <c:v>3.8723845888703895E-3</c:v>
                </c:pt>
                <c:pt idx="14">
                  <c:v>3.9948518317997886E-3</c:v>
                </c:pt>
                <c:pt idx="15">
                  <c:v>4.1209284508432701E-3</c:v>
                </c:pt>
                <c:pt idx="16">
                  <c:v>4.2507119651580766E-3</c:v>
                </c:pt>
                <c:pt idx="17">
                  <c:v>4.3843022454570814E-3</c:v>
                </c:pt>
                <c:pt idx="18">
                  <c:v>4.5218015621003842E-3</c:v>
                </c:pt>
                <c:pt idx="19">
                  <c:v>4.6633146339199009E-3</c:v>
                </c:pt>
                <c:pt idx="20">
                  <c:v>4.8089486777811493E-3</c:v>
                </c:pt>
                <c:pt idx="21">
                  <c:v>4.9588134588858749E-3</c:v>
                </c:pt>
                <c:pt idx="22">
                  <c:v>5.1130213418190797E-3</c:v>
                </c:pt>
                <c:pt idx="23">
                  <c:v>5.2716873423439767E-3</c:v>
                </c:pt>
                <c:pt idx="24">
                  <c:v>5.4349291799477128E-3</c:v>
                </c:pt>
                <c:pt idx="25">
                  <c:v>5.6028673311409646E-3</c:v>
                </c:pt>
                <c:pt idx="26">
                  <c:v>5.7756250835138143E-3</c:v>
                </c:pt>
                <c:pt idx="27">
                  <c:v>5.9533285905504522E-3</c:v>
                </c:pt>
                <c:pt idx="28">
                  <c:v>6.136106927204601E-3</c:v>
                </c:pt>
                <c:pt idx="29">
                  <c:v>6.324092146237496E-3</c:v>
                </c:pt>
                <c:pt idx="30">
                  <c:v>6.5174193353200825E-3</c:v>
                </c:pt>
                <c:pt idx="31">
                  <c:v>6.7162266749003141E-3</c:v>
                </c:pt>
                <c:pt idx="32">
                  <c:v>6.9206554968367822E-3</c:v>
                </c:pt>
                <c:pt idx="33">
                  <c:v>7.1308503437989496E-3</c:v>
                </c:pt>
                <c:pt idx="34">
                  <c:v>7.3469590294344385E-3</c:v>
                </c:pt>
                <c:pt idx="35">
                  <c:v>7.5691326993031658E-3</c:v>
                </c:pt>
                <c:pt idx="36">
                  <c:v>7.7975258925777448E-3</c:v>
                </c:pt>
                <c:pt idx="37">
                  <c:v>8.0322966045096953E-3</c:v>
                </c:pt>
                <c:pt idx="38">
                  <c:v>8.2736063496598108E-3</c:v>
                </c:pt>
                <c:pt idx="39">
                  <c:v>8.5216202258914589E-3</c:v>
                </c:pt>
                <c:pt idx="40">
                  <c:v>8.7765069791246667E-3</c:v>
                </c:pt>
                <c:pt idx="41">
                  <c:v>9.0384390688485802E-3</c:v>
                </c:pt>
                <c:pt idx="42">
                  <c:v>9.3075927343897538E-3</c:v>
                </c:pt>
                <c:pt idx="43">
                  <c:v>9.5841480619326385E-3</c:v>
                </c:pt>
                <c:pt idx="44">
                  <c:v>9.8682890522890383E-3</c:v>
                </c:pt>
                <c:pt idx="45">
                  <c:v>1.0160203689412069E-2</c:v>
                </c:pt>
                <c:pt idx="46">
                  <c:v>1.0460084009650318E-2</c:v>
                </c:pt>
                <c:pt idx="47">
                  <c:v>1.0768126171737011E-2</c:v>
                </c:pt>
                <c:pt idx="48">
                  <c:v>1.1084530527508551E-2</c:v>
                </c:pt>
                <c:pt idx="49">
                  <c:v>1.1409501693346872E-2</c:v>
                </c:pt>
                <c:pt idx="50">
                  <c:v>1.1743248622338347E-2</c:v>
                </c:pt>
                <c:pt idx="51">
                  <c:v>1.2085984677143013E-2</c:v>
                </c:pt>
                <c:pt idx="52">
                  <c:v>1.2437927703565816E-2</c:v>
                </c:pt>
                <c:pt idx="53">
                  <c:v>1.2799300104822307E-2</c:v>
                </c:pt>
                <c:pt idx="54">
                  <c:v>1.3170328916489751E-2</c:v>
                </c:pt>
                <c:pt idx="55">
                  <c:v>1.3551245882134591E-2</c:v>
                </c:pt>
                <c:pt idx="56">
                  <c:v>1.3942287529606561E-2</c:v>
                </c:pt>
                <c:pt idx="57">
                  <c:v>1.4343695247988626E-2</c:v>
                </c:pt>
                <c:pt idx="58">
                  <c:v>1.4755715365192433E-2</c:v>
                </c:pt>
                <c:pt idx="59">
                  <c:v>1.5178599226186786E-2</c:v>
                </c:pt>
                <c:pt idx="60">
                  <c:v>1.561260327184796E-2</c:v>
                </c:pt>
                <c:pt idx="61">
                  <c:v>1.6057989118417982E-2</c:v>
                </c:pt>
                <c:pt idx="62">
                  <c:v>1.6515023637557993E-2</c:v>
                </c:pt>
                <c:pt idx="63">
                  <c:v>1.6983979036982472E-2</c:v>
                </c:pt>
                <c:pt idx="64">
                  <c:v>1.7465132941659078E-2</c:v>
                </c:pt>
                <c:pt idx="65">
                  <c:v>1.7958768475559259E-2</c:v>
                </c:pt>
                <c:pt idx="66">
                  <c:v>1.8465174343942771E-2</c:v>
                </c:pt>
                <c:pt idx="67">
                  <c:v>1.8984644916159463E-2</c:v>
                </c:pt>
                <c:pt idx="68">
                  <c:v>1.9517480308951084E-2</c:v>
                </c:pt>
                <c:pt idx="69">
                  <c:v>2.0063986470233875E-2</c:v>
                </c:pt>
                <c:pt idx="70">
                  <c:v>2.0624475263343944E-2</c:v>
                </c:pt>
                <c:pt idx="71">
                  <c:v>2.1199264551724561E-2</c:v>
                </c:pt>
                <c:pt idx="72">
                  <c:v>2.1788678284035662E-2</c:v>
                </c:pt>
                <c:pt idx="73">
                  <c:v>2.2393046579663647E-2</c:v>
                </c:pt>
                <c:pt idx="74">
                  <c:v>2.3012705814609458E-2</c:v>
                </c:pt>
                <c:pt idx="75">
                  <c:v>2.3647998707732352E-2</c:v>
                </c:pt>
                <c:pt idx="76">
                  <c:v>2.4299274407325065E-2</c:v>
                </c:pt>
                <c:pt idx="77">
                  <c:v>2.4966888577996515E-2</c:v>
                </c:pt>
                <c:pt idx="78">
                  <c:v>2.5651203487835929E-2</c:v>
                </c:pt>
                <c:pt idx="79">
                  <c:v>2.6352588095833209E-2</c:v>
                </c:pt>
                <c:pt idx="80">
                  <c:v>2.7071418139527573E-2</c:v>
                </c:pt>
                <c:pt idx="81">
                  <c:v>2.7808076222857022E-2</c:v>
                </c:pt>
                <c:pt idx="82">
                  <c:v>2.8562951904180432E-2</c:v>
                </c:pt>
                <c:pt idx="83">
                  <c:v>2.9336441784441551E-2</c:v>
                </c:pt>
                <c:pt idx="84">
                  <c:v>3.0128949595445782E-2</c:v>
                </c:pt>
                <c:pt idx="85">
                  <c:v>3.0940886288217319E-2</c:v>
                </c:pt>
                <c:pt idx="86">
                  <c:v>3.1772670121405264E-2</c:v>
                </c:pt>
                <c:pt idx="87">
                  <c:v>3.2624726749705305E-2</c:v>
                </c:pt>
                <c:pt idx="88">
                  <c:v>3.3497489312262381E-2</c:v>
                </c:pt>
                <c:pt idx="89">
                  <c:v>3.4391398521021181E-2</c:v>
                </c:pt>
                <c:pt idx="90">
                  <c:v>3.5306902748986159E-2</c:v>
                </c:pt>
                <c:pt idx="91">
                  <c:v>3.6244458118356852E-2</c:v>
                </c:pt>
                <c:pt idx="92">
                  <c:v>3.7204528588499035E-2</c:v>
                </c:pt>
                <c:pt idx="93">
                  <c:v>3.818758604371382E-2</c:v>
                </c:pt>
                <c:pt idx="94">
                  <c:v>3.9194110380765701E-2</c:v>
                </c:pt>
                <c:pt idx="95">
                  <c:v>4.0224589596127749E-2</c:v>
                </c:pt>
                <c:pt idx="96">
                  <c:v>4.1279519872904132E-2</c:v>
                </c:pt>
                <c:pt idx="97">
                  <c:v>4.2359405667386232E-2</c:v>
                </c:pt>
                <c:pt idx="98">
                  <c:v>4.3464759795200363E-2</c:v>
                </c:pt>
                <c:pt idx="99">
                  <c:v>4.4596103517001523E-2</c:v>
                </c:pt>
                <c:pt idx="100">
                  <c:v>4.5753966623668936E-2</c:v>
                </c:pt>
                <c:pt idx="101">
                  <c:v>4.6938887520957276E-2</c:v>
                </c:pt>
                <c:pt idx="102">
                  <c:v>4.8151413313555484E-2</c:v>
                </c:pt>
                <c:pt idx="103">
                  <c:v>4.939209988850659E-2</c:v>
                </c:pt>
                <c:pt idx="104">
                  <c:v>5.0661511997937753E-2</c:v>
                </c:pt>
                <c:pt idx="105">
                  <c:v>5.1960223341052693E-2</c:v>
                </c:pt>
                <c:pt idx="106">
                  <c:v>5.3288816645333525E-2</c:v>
                </c:pt>
                <c:pt idx="107">
                  <c:v>5.4647883746901035E-2</c:v>
                </c:pt>
                <c:pt idx="108">
                  <c:v>5.6038025669981582E-2</c:v>
                </c:pt>
                <c:pt idx="109">
                  <c:v>5.7459852705424294E-2</c:v>
                </c:pt>
                <c:pt idx="110">
                  <c:v>5.8913984488216789E-2</c:v>
                </c:pt>
                <c:pt idx="111">
                  <c:v>6.0401050073941774E-2</c:v>
                </c:pt>
                <c:pt idx="112">
                  <c:v>6.1921688014117925E-2</c:v>
                </c:pt>
                <c:pt idx="113">
                  <c:v>6.3476546430369804E-2</c:v>
                </c:pt>
                <c:pt idx="114">
                  <c:v>6.5066283087364604E-2</c:v>
                </c:pt>
                <c:pt idx="115">
                  <c:v>6.6691565464460534E-2</c:v>
                </c:pt>
                <c:pt idx="116">
                  <c:v>6.8353070826002893E-2</c:v>
                </c:pt>
                <c:pt idx="117">
                  <c:v>7.0051486290209478E-2</c:v>
                </c:pt>
                <c:pt idx="118">
                  <c:v>7.1787508896581573E-2</c:v>
                </c:pt>
                <c:pt idx="119">
                  <c:v>7.3561845671777884E-2</c:v>
                </c:pt>
                <c:pt idx="120">
                  <c:v>7.5375213693889109E-2</c:v>
                </c:pt>
                <c:pt idx="121">
                  <c:v>7.7228340155045469E-2</c:v>
                </c:pt>
                <c:pt idx="122">
                  <c:v>7.9121962422295661E-2</c:v>
                </c:pt>
                <c:pt idx="123">
                  <c:v>8.1056828096686323E-2</c:v>
                </c:pt>
                <c:pt idx="124">
                  <c:v>8.303369507047996E-2</c:v>
                </c:pt>
                <c:pt idx="125">
                  <c:v>8.5053331582438663E-2</c:v>
                </c:pt>
                <c:pt idx="126">
                  <c:v>8.7116516271107655E-2</c:v>
                </c:pt>
                <c:pt idx="127">
                  <c:v>8.9224038226029131E-2</c:v>
                </c:pt>
                <c:pt idx="128">
                  <c:v>9.1376697036814253E-2</c:v>
                </c:pt>
                <c:pt idx="129">
                  <c:v>9.3575302840004898E-2</c:v>
                </c:pt>
                <c:pt idx="130">
                  <c:v>9.5820676363650339E-2</c:v>
                </c:pt>
                <c:pt idx="131">
                  <c:v>9.8113648969530343E-2</c:v>
                </c:pt>
                <c:pt idx="132">
                  <c:v>0.10045506269294775</c:v>
                </c:pt>
                <c:pt idx="133">
                  <c:v>0.10284577028001862</c:v>
                </c:pt>
                <c:pt idx="134">
                  <c:v>0.10528663522238695</c:v>
                </c:pt>
                <c:pt idx="135">
                  <c:v>0.10777853178928516</c:v>
                </c:pt>
                <c:pt idx="136">
                  <c:v>0.11032234505686929</c:v>
                </c:pt>
                <c:pt idx="137">
                  <c:v>0.11291897093474947</c:v>
                </c:pt>
                <c:pt idx="138">
                  <c:v>0.11556931618963952</c:v>
                </c:pt>
                <c:pt idx="139">
                  <c:v>0.11827429846605092</c:v>
                </c:pt>
                <c:pt idx="140">
                  <c:v>0.12103484630394967</c:v>
                </c:pt>
                <c:pt idx="141">
                  <c:v>0.12385189915330197</c:v>
                </c:pt>
                <c:pt idx="142">
                  <c:v>0.12672640738542584</c:v>
                </c:pt>
                <c:pt idx="143">
                  <c:v>0.12965933230107482</c:v>
                </c:pt>
                <c:pt idx="144">
                  <c:v>0.13265164613517003</c:v>
                </c:pt>
                <c:pt idx="145">
                  <c:v>0.13570433205810226</c:v>
                </c:pt>
                <c:pt idx="146">
                  <c:v>0.1388183841735276</c:v>
                </c:pt>
                <c:pt idx="147">
                  <c:v>0.14199480751256982</c:v>
                </c:pt>
                <c:pt idx="148">
                  <c:v>0.14523461802435669</c:v>
                </c:pt>
                <c:pt idx="149">
                  <c:v>0.1485388425628025</c:v>
                </c:pt>
                <c:pt idx="150">
                  <c:v>0.15190851886956261</c:v>
                </c:pt>
                <c:pt idx="151">
                  <c:v>0.15534469555307434</c:v>
                </c:pt>
                <c:pt idx="152">
                  <c:v>0.15884843206360538</c:v>
                </c:pt>
                <c:pt idx="153">
                  <c:v>0.16242079866422995</c:v>
                </c:pt>
                <c:pt idx="154">
                  <c:v>0.16606287639764841</c:v>
                </c:pt>
                <c:pt idx="155">
                  <c:v>0.16977575704877446</c:v>
                </c:pt>
                <c:pt idx="156">
                  <c:v>0.17356054310300309</c:v>
                </c:pt>
                <c:pt idx="157">
                  <c:v>0.17741834770008544</c:v>
                </c:pt>
                <c:pt idx="158">
                  <c:v>0.18135029458352442</c:v>
                </c:pt>
                <c:pt idx="159">
                  <c:v>0.18535751804541314</c:v>
                </c:pt>
                <c:pt idx="160">
                  <c:v>0.18944116286663906</c:v>
                </c:pt>
                <c:pt idx="161">
                  <c:v>0.19360238425236817</c:v>
                </c:pt>
                <c:pt idx="162">
                  <c:v>0.19784234776273665</c:v>
                </c:pt>
                <c:pt idx="163">
                  <c:v>0.20216222923866609</c:v>
                </c:pt>
                <c:pt idx="164">
                  <c:v>0.20656321472272621</c:v>
                </c:pt>
                <c:pt idx="165">
                  <c:v>0.21104650037496947</c:v>
                </c:pt>
                <c:pt idx="166">
                  <c:v>0.21561329238365401</c:v>
                </c:pt>
                <c:pt idx="167">
                  <c:v>0.22026480687078723</c:v>
                </c:pt>
                <c:pt idx="168">
                  <c:v>0.22500226979240526</c:v>
                </c:pt>
                <c:pt idx="169">
                  <c:v>0.22982691683352033</c:v>
                </c:pt>
                <c:pt idx="170">
                  <c:v>0.23473999329765763</c:v>
                </c:pt>
                <c:pt idx="171">
                  <c:v>0.23974275399090794</c:v>
                </c:pt>
                <c:pt idx="172">
                  <c:v>0.24483646310042845</c:v>
                </c:pt>
                <c:pt idx="173">
                  <c:v>0.25002239406731219</c:v>
                </c:pt>
                <c:pt idx="174">
                  <c:v>0.25530182945376395</c:v>
                </c:pt>
                <c:pt idx="175">
                  <c:v>0.26067606080450523</c:v>
                </c:pt>
                <c:pt idx="176">
                  <c:v>0.26614638850234784</c:v>
                </c:pt>
                <c:pt idx="177">
                  <c:v>0.27171412161786079</c:v>
                </c:pt>
                <c:pt idx="178">
                  <c:v>0.27738057775307096</c:v>
                </c:pt>
                <c:pt idx="179">
                  <c:v>0.28314708287913093</c:v>
                </c:pt>
                <c:pt idx="180">
                  <c:v>0.28901497116788838</c:v>
                </c:pt>
                <c:pt idx="181">
                  <c:v>0.29498558481729897</c:v>
                </c:pt>
                <c:pt idx="182">
                  <c:v>0.30106027387062007</c:v>
                </c:pt>
                <c:pt idx="183">
                  <c:v>0.30724039602932773</c:v>
                </c:pt>
                <c:pt idx="184">
                  <c:v>0.31352731645969861</c:v>
                </c:pt>
                <c:pt idx="185">
                  <c:v>0.31992240759300272</c:v>
                </c:pt>
                <c:pt idx="186">
                  <c:v>0.32642704891925289</c:v>
                </c:pt>
                <c:pt idx="187">
                  <c:v>0.33304262677445817</c:v>
                </c:pt>
                <c:pt idx="188">
                  <c:v>0.3397705341213329</c:v>
                </c:pt>
                <c:pt idx="189">
                  <c:v>0.34661217032341296</c:v>
                </c:pt>
                <c:pt idx="190">
                  <c:v>0.35356894091253149</c:v>
                </c:pt>
                <c:pt idx="191">
                  <c:v>0.36064225734961058</c:v>
                </c:pt>
                <c:pt idx="192">
                  <c:v>0.36783353677873409</c:v>
                </c:pt>
                <c:pt idx="193">
                  <c:v>0.3751442017744453</c:v>
                </c:pt>
                <c:pt idx="194">
                  <c:v>0.38257568008225523</c:v>
                </c:pt>
                <c:pt idx="195">
                  <c:v>0.39012940435230098</c:v>
                </c:pt>
                <c:pt idx="196">
                  <c:v>0.39780681186614814</c:v>
                </c:pt>
                <c:pt idx="197">
                  <c:v>0.40560934425668016</c:v>
                </c:pt>
                <c:pt idx="198">
                  <c:v>0.41353844722107341</c:v>
                </c:pt>
                <c:pt idx="199">
                  <c:v>0.42159557022680683</c:v>
                </c:pt>
                <c:pt idx="200">
                  <c:v>0.42978216621071141</c:v>
                </c:pt>
                <c:pt idx="201">
                  <c:v>0.43809969127101034</c:v>
                </c:pt>
                <c:pt idx="202">
                  <c:v>0.44654960435236202</c:v>
                </c:pt>
                <c:pt idx="203">
                  <c:v>0.45513336692386686</c:v>
                </c:pt>
                <c:pt idx="204">
                  <c:v>0.46385244265004433</c:v>
                </c:pt>
                <c:pt idx="205">
                  <c:v>0.47270829705476297</c:v>
                </c:pt>
                <c:pt idx="206">
                  <c:v>0.48170239717812174</c:v>
                </c:pt>
                <c:pt idx="207">
                  <c:v>0.49083621122627935</c:v>
                </c:pt>
                <c:pt idx="208">
                  <c:v>0.50011120821423283</c:v>
                </c:pt>
                <c:pt idx="209">
                  <c:v>0.50952885760154998</c:v>
                </c:pt>
                <c:pt idx="210">
                  <c:v>0.51909062892106483</c:v>
                </c:pt>
                <c:pt idx="211">
                  <c:v>0.52879799140054307</c:v>
                </c:pt>
                <c:pt idx="212">
                  <c:v>0.53865241357733362</c:v>
                </c:pt>
                <c:pt idx="213">
                  <c:v>0.54865536290602945</c:v>
                </c:pt>
                <c:pt idx="214">
                  <c:v>0.55880830535914772</c:v>
                </c:pt>
                <c:pt idx="215">
                  <c:v>0.56911270502086375</c:v>
                </c:pt>
                <c:pt idx="216">
                  <c:v>0.57957002367382426</c:v>
                </c:pt>
                <c:pt idx="217">
                  <c:v>0.59018172037906913</c:v>
                </c:pt>
                <c:pt idx="218">
                  <c:v>0.60094925104910002</c:v>
                </c:pt>
                <c:pt idx="219">
                  <c:v>0.61187406801413802</c:v>
                </c:pt>
                <c:pt idx="220">
                  <c:v>0.62295761958160734</c:v>
                </c:pt>
                <c:pt idx="221">
                  <c:v>0.6342013495888974</c:v>
                </c:pt>
                <c:pt idx="222">
                  <c:v>0.64560669694944961</c:v>
                </c:pt>
                <c:pt idx="223">
                  <c:v>0.65717509519223227</c:v>
                </c:pt>
                <c:pt idx="224">
                  <c:v>0.66890797199465124</c:v>
                </c:pt>
                <c:pt idx="225">
                  <c:v>0.6808067487089684</c:v>
                </c:pt>
                <c:pt idx="226">
                  <c:v>0.69287283988229142</c:v>
                </c:pt>
                <c:pt idx="227">
                  <c:v>0.70510765277020504</c:v>
                </c:pt>
                <c:pt idx="228">
                  <c:v>0.71751258684412322</c:v>
                </c:pt>
                <c:pt idx="229">
                  <c:v>0.73008903329243502</c:v>
                </c:pt>
                <c:pt idx="230">
                  <c:v>0.74283837451553691</c:v>
                </c:pt>
                <c:pt idx="231">
                  <c:v>0.75576198361482916</c:v>
                </c:pt>
                <c:pt idx="232">
                  <c:v>0.76886122387577749</c:v>
                </c:pt>
                <c:pt idx="233">
                  <c:v>0.78213744824513209</c:v>
                </c:pt>
                <c:pt idx="234">
                  <c:v>0.79559199880240461</c:v>
                </c:pt>
                <c:pt idx="235">
                  <c:v>0.8092262062257094</c:v>
                </c:pt>
                <c:pt idx="236">
                  <c:v>0.8230413892520807</c:v>
                </c:pt>
                <c:pt idx="237">
                  <c:v>0.83703885413237367</c:v>
                </c:pt>
                <c:pt idx="238">
                  <c:v>0.85121989408087473</c:v>
                </c:pt>
                <c:pt idx="239">
                  <c:v>0.86558578871973868</c:v>
                </c:pt>
                <c:pt idx="240">
                  <c:v>0.880137803518383</c:v>
                </c:pt>
                <c:pt idx="241">
                  <c:v>0.89487718922796922</c:v>
                </c:pt>
                <c:pt idx="242">
                  <c:v>0.90980518131110588</c:v>
                </c:pt>
                <c:pt idx="243">
                  <c:v>0.92492299936692091</c:v>
                </c:pt>
                <c:pt idx="244">
                  <c:v>0.94023184655163661</c:v>
                </c:pt>
                <c:pt idx="245">
                  <c:v>0.95573290899480745</c:v>
                </c:pt>
                <c:pt idx="246">
                  <c:v>0.9714273552113698</c:v>
                </c:pt>
                <c:pt idx="247">
                  <c:v>0.98731633550966014</c:v>
                </c:pt>
                <c:pt idx="248">
                  <c:v>1.0034009813955702</c:v>
                </c:pt>
                <c:pt idx="249">
                  <c:v>1.0196824049729976</c:v>
                </c:pt>
                <c:pt idx="250">
                  <c:v>1.0361616983407755</c:v>
                </c:pt>
                <c:pt idx="251">
                  <c:v>1.0528399329862443</c:v>
                </c:pt>
                <c:pt idx="252">
                  <c:v>1.0697181591756539</c:v>
                </c:pt>
                <c:pt idx="253">
                  <c:v>1.0867974053415819</c:v>
                </c:pt>
                <c:pt idx="254">
                  <c:v>1.1040786774675497</c:v>
                </c:pt>
                <c:pt idx="255">
                  <c:v>1.1215629584700373</c:v>
                </c:pt>
                <c:pt idx="256">
                  <c:v>1.1392512075780901</c:v>
                </c:pt>
                <c:pt idx="257">
                  <c:v>1.1571443597107187</c:v>
                </c:pt>
                <c:pt idx="258">
                  <c:v>1.1752433248523055</c:v>
                </c:pt>
                <c:pt idx="259">
                  <c:v>1.1935489874262162</c:v>
                </c:pt>
                <c:pt idx="260">
                  <c:v>1.21206220566684</c:v>
                </c:pt>
                <c:pt idx="261">
                  <c:v>1.2307838109902745</c:v>
                </c:pt>
                <c:pt idx="262">
                  <c:v>1.2497146073638732</c:v>
                </c:pt>
                <c:pt idx="263">
                  <c:v>1.2688553706748911</c:v>
                </c:pt>
                <c:pt idx="264">
                  <c:v>1.2882068480984477</c:v>
                </c:pt>
                <c:pt idx="265">
                  <c:v>1.3077697574650515</c:v>
                </c:pt>
                <c:pt idx="266">
                  <c:v>1.3275447866279162</c:v>
                </c:pt>
                <c:pt idx="267">
                  <c:v>1.3475325928303159</c:v>
                </c:pt>
                <c:pt idx="268">
                  <c:v>1.3677338020732224</c:v>
                </c:pt>
                <c:pt idx="269">
                  <c:v>1.3881490084834698</c:v>
                </c:pt>
                <c:pt idx="270">
                  <c:v>1.4087787736827073</c:v>
                </c:pt>
                <c:pt idx="271">
                  <c:v>1.4296236261573885</c:v>
                </c:pt>
                <c:pt idx="272">
                  <c:v>1.4506840606300588</c:v>
                </c:pt>
                <c:pt idx="273">
                  <c:v>1.4719605374322053</c:v>
                </c:pt>
                <c:pt idx="274">
                  <c:v>1.4934534818789298</c:v>
                </c:pt>
                <c:pt idx="275">
                  <c:v>1.5151632836457247</c:v>
                </c:pt>
                <c:pt idx="276">
                  <c:v>1.5370902961476058</c:v>
                </c:pt>
                <c:pt idx="277">
                  <c:v>1.5592348359208954</c:v>
                </c:pt>
                <c:pt idx="278">
                  <c:v>1.5815971820079202</c:v>
                </c:pt>
                <c:pt idx="279">
                  <c:v>1.6041775753449106</c:v>
                </c:pt>
                <c:pt idx="280">
                  <c:v>1.6269762181533811</c:v>
                </c:pt>
                <c:pt idx="281">
                  <c:v>1.6499932733352789</c:v>
                </c:pt>
                <c:pt idx="282">
                  <c:v>1.6732288638721893</c:v>
                </c:pt>
                <c:pt idx="283">
                  <c:v>1.696683072228883</c:v>
                </c:pt>
                <c:pt idx="284">
                  <c:v>1.7203559397615051</c:v>
                </c:pt>
                <c:pt idx="285">
                  <c:v>1.7442474661306928</c:v>
                </c:pt>
                <c:pt idx="286">
                  <c:v>1.768357608719918</c:v>
                </c:pt>
                <c:pt idx="287">
                  <c:v>1.792686282059365</c:v>
                </c:pt>
                <c:pt idx="288">
                  <c:v>1.8172333572556216</c:v>
                </c:pt>
                <c:pt idx="289">
                  <c:v>1.8419986614275028</c:v>
                </c:pt>
                <c:pt idx="290">
                  <c:v>1.8669819771483023</c:v>
                </c:pt>
                <c:pt idx="291">
                  <c:v>1.8921830418947734</c:v>
                </c:pt>
                <c:pt idx="292">
                  <c:v>1.9176015475031494</c:v>
                </c:pt>
                <c:pt idx="293">
                  <c:v>1.9432371396325039</c:v>
                </c:pt>
                <c:pt idx="294">
                  <c:v>1.9690894172357631</c:v>
                </c:pt>
                <c:pt idx="295">
                  <c:v>1.9951579320386712</c:v>
                </c:pt>
                <c:pt idx="296">
                  <c:v>2.021442188027021</c:v>
                </c:pt>
                <c:pt idx="297">
                  <c:v>2.047941640942458</c:v>
                </c:pt>
                <c:pt idx="298">
                  <c:v>2.0746556977871626</c:v>
                </c:pt>
                <c:pt idx="299">
                  <c:v>2.1015837163377227</c:v>
                </c:pt>
                <c:pt idx="300">
                  <c:v>2.1287250046685031</c:v>
                </c:pt>
                <c:pt idx="301">
                  <c:v>2.1560788206848214</c:v>
                </c:pt>
                <c:pt idx="302">
                  <c:v>2.1836443716662313</c:v>
                </c:pt>
                <c:pt idx="303">
                  <c:v>2.2114208138202369</c:v>
                </c:pt>
                <c:pt idx="304">
                  <c:v>2.2394072518467221</c:v>
                </c:pt>
                <c:pt idx="305">
                  <c:v>2.2676027385134172</c:v>
                </c:pt>
                <c:pt idx="306">
                  <c:v>2.2960062742427043</c:v>
                </c:pt>
                <c:pt idx="307">
                  <c:v>2.3246168067100541</c:v>
                </c:pt>
                <c:pt idx="308">
                  <c:v>2.3534332304544141</c:v>
                </c:pt>
                <c:pt idx="309">
                  <c:v>2.3824543865008274</c:v>
                </c:pt>
                <c:pt idx="310">
                  <c:v>2.4116790619956001</c:v>
                </c:pt>
                <c:pt idx="311">
                  <c:v>2.4411059898542975</c:v>
                </c:pt>
                <c:pt idx="312">
                  <c:v>2.470733848422876</c:v>
                </c:pt>
                <c:pt idx="313">
                  <c:v>2.5005612611522334</c:v>
                </c:pt>
                <c:pt idx="314">
                  <c:v>2.5305867962864732</c:v>
                </c:pt>
                <c:pt idx="315">
                  <c:v>2.5608089665651641</c:v>
                </c:pt>
                <c:pt idx="316">
                  <c:v>2.5912262289398864</c:v>
                </c:pt>
                <c:pt idx="317">
                  <c:v>2.6218369843053391</c:v>
                </c:pt>
                <c:pt idx="318">
                  <c:v>2.6526395772452882</c:v>
                </c:pt>
                <c:pt idx="319">
                  <c:v>2.6836322957936298</c:v>
                </c:pt>
                <c:pt idx="320">
                  <c:v>2.7148133712108438</c:v>
                </c:pt>
                <c:pt idx="321">
                  <c:v>2.746180977776099</c:v>
                </c:pt>
                <c:pt idx="322">
                  <c:v>2.7777332325952711</c:v>
                </c:pt>
                <c:pt idx="323">
                  <c:v>2.8094681954251408</c:v>
                </c:pt>
                <c:pt idx="324">
                  <c:v>2.8413838685140225</c:v>
                </c:pt>
                <c:pt idx="325">
                  <c:v>2.8734781964590734</c:v>
                </c:pt>
                <c:pt idx="326">
                  <c:v>2.9057490660805287</c:v>
                </c:pt>
                <c:pt idx="327">
                  <c:v>2.9381943063131026</c:v>
                </c:pt>
                <c:pt idx="328">
                  <c:v>2.9708116881147943</c:v>
                </c:pt>
                <c:pt idx="329">
                  <c:v>3.0035989243933328</c:v>
                </c:pt>
                <c:pt idx="330">
                  <c:v>3.0365536699504712</c:v>
                </c:pt>
                <c:pt idx="331">
                  <c:v>3.069673521444364</c:v>
                </c:pt>
                <c:pt idx="332">
                  <c:v>3.1029560173702437</c:v>
                </c:pt>
                <c:pt idx="333">
                  <c:v>3.1363986380595903</c:v>
                </c:pt>
                <c:pt idx="334">
                  <c:v>3.1699988056980066</c:v>
                </c:pt>
                <c:pt idx="335">
                  <c:v>3.2037538843619942</c:v>
                </c:pt>
                <c:pt idx="336">
                  <c:v>3.237661180074817</c:v>
                </c:pt>
                <c:pt idx="337">
                  <c:v>3.2717179408816373</c:v>
                </c:pt>
                <c:pt idx="338">
                  <c:v>3.3059213569440984</c:v>
                </c:pt>
                <c:pt idx="339">
                  <c:v>3.3402685606545237</c:v>
                </c:pt>
                <c:pt idx="340">
                  <c:v>3.3747566267698992</c:v>
                </c:pt>
                <c:pt idx="341">
                  <c:v>3.409382572565784</c:v>
                </c:pt>
                <c:pt idx="342">
                  <c:v>3.4441433580103111</c:v>
                </c:pt>
                <c:pt idx="343">
                  <c:v>3.4790358859584023</c:v>
                </c:pt>
                <c:pt idx="344">
                  <c:v>3.5140570023663433</c:v>
                </c:pt>
                <c:pt idx="345">
                  <c:v>3.5492034965268355</c:v>
                </c:pt>
                <c:pt idx="346">
                  <c:v>3.5844721013246481</c:v>
                </c:pt>
                <c:pt idx="347">
                  <c:v>3.61985949351297</c:v>
                </c:pt>
                <c:pt idx="348">
                  <c:v>3.6553622940105694</c:v>
                </c:pt>
                <c:pt idx="349">
                  <c:v>3.6909770682198535</c:v>
                </c:pt>
                <c:pt idx="350">
                  <c:v>3.7267003263659051</c:v>
                </c:pt>
                <c:pt idx="351">
                  <c:v>3.7625285238565778</c:v>
                </c:pt>
                <c:pt idx="352">
                  <c:v>3.7984580616637107</c:v>
                </c:pt>
                <c:pt idx="353">
                  <c:v>3.8344852867255295</c:v>
                </c:pt>
                <c:pt idx="354">
                  <c:v>3.8706064923702659</c:v>
                </c:pt>
                <c:pt idx="355">
                  <c:v>3.9068179187610501</c:v>
                </c:pt>
                <c:pt idx="356">
                  <c:v>3.9431157533621013</c:v>
                </c:pt>
                <c:pt idx="357">
                  <c:v>3.9794961314262318</c:v>
                </c:pt>
                <c:pt idx="358">
                  <c:v>4.0159551365036883</c:v>
                </c:pt>
                <c:pt idx="359">
                  <c:v>4.0524888009723128</c:v>
                </c:pt>
                <c:pt idx="360">
                  <c:v>4.0890931065890355</c:v>
                </c:pt>
                <c:pt idx="361">
                  <c:v>4.1257639850626777</c:v>
                </c:pt>
                <c:pt idx="362">
                  <c:v>4.1624973186480201</c:v>
                </c:pt>
                <c:pt idx="363">
                  <c:v>4.1992889407611269</c:v>
                </c:pt>
                <c:pt idx="364">
                  <c:v>4.2361346366158577</c:v>
                </c:pt>
                <c:pt idx="365">
                  <c:v>4.2730301438815204</c:v>
                </c:pt>
                <c:pt idx="366">
                  <c:v>4.3099711533615954</c:v>
                </c:pt>
                <c:pt idx="367">
                  <c:v>4.3469533096934558</c:v>
                </c:pt>
                <c:pt idx="368">
                  <c:v>4.383972212068989</c:v>
                </c:pt>
                <c:pt idx="369">
                  <c:v>4.4210234149760446</c:v>
                </c:pt>
                <c:pt idx="370">
                  <c:v>4.4581024289605633</c:v>
                </c:pt>
                <c:pt idx="371">
                  <c:v>4.4952047214093165</c:v>
                </c:pt>
                <c:pt idx="372">
                  <c:v>4.5323257173530811</c:v>
                </c:pt>
                <c:pt idx="373">
                  <c:v>4.5694608002901473</c:v>
                </c:pt>
                <c:pt idx="374">
                  <c:v>4.6066053130299967</c:v>
                </c:pt>
                <c:pt idx="375">
                  <c:v>4.643754558556993</c:v>
                </c:pt>
                <c:pt idx="376">
                  <c:v>4.6809038009139057</c:v>
                </c:pt>
                <c:pt idx="377">
                  <c:v>4.7180482661051188</c:v>
                </c:pt>
                <c:pt idx="378">
                  <c:v>4.7551831430192921</c:v>
                </c:pt>
                <c:pt idx="379">
                  <c:v>4.7923035843713153</c:v>
                </c:pt>
                <c:pt idx="380">
                  <c:v>4.8294047076633158</c:v>
                </c:pt>
                <c:pt idx="381">
                  <c:v>4.8664815961645145</c:v>
                </c:pt>
                <c:pt idx="382">
                  <c:v>4.9035292999096951</c:v>
                </c:pt>
                <c:pt idx="383">
                  <c:v>4.9405428367160482</c:v>
                </c:pt>
                <c:pt idx="384">
                  <c:v>4.977517193218131</c:v>
                </c:pt>
                <c:pt idx="385">
                  <c:v>5.0144473259206981</c:v>
                </c:pt>
                <c:pt idx="386">
                  <c:v>5.0513281622691109</c:v>
                </c:pt>
                <c:pt idx="387">
                  <c:v>5.0881546017370667</c:v>
                </c:pt>
                <c:pt idx="388">
                  <c:v>5.1249215169313374</c:v>
                </c:pt>
                <c:pt idx="389">
                  <c:v>5.1616237547132364</c:v>
                </c:pt>
                <c:pt idx="390">
                  <c:v>5.1982561373364797</c:v>
                </c:pt>
                <c:pt idx="391">
                  <c:v>5.2348134636011432</c:v>
                </c:pt>
                <c:pt idx="392">
                  <c:v>5.2712905100233813</c:v>
                </c:pt>
                <c:pt idx="393">
                  <c:v>5.3076820320205567</c:v>
                </c:pt>
                <c:pt idx="394">
                  <c:v>5.3439827651114404</c:v>
                </c:pt>
                <c:pt idx="395">
                  <c:v>5.3801874261311369</c:v>
                </c:pt>
                <c:pt idx="396">
                  <c:v>5.4162907144603443</c:v>
                </c:pt>
                <c:pt idx="397">
                  <c:v>5.4522873132685881</c:v>
                </c:pt>
                <c:pt idx="398">
                  <c:v>5.4881718907710528</c:v>
                </c:pt>
                <c:pt idx="399">
                  <c:v>5.5239391014985904</c:v>
                </c:pt>
                <c:pt idx="400">
                  <c:v>5.5595835875805362</c:v>
                </c:pt>
                <c:pt idx="401">
                  <c:v>5.5950999800398984</c:v>
                </c:pt>
                <c:pt idx="402">
                  <c:v>5.6304829001005174</c:v>
                </c:pt>
                <c:pt idx="403">
                  <c:v>5.6657269605057579</c:v>
                </c:pt>
                <c:pt idx="404">
                  <c:v>5.7008267668483104</c:v>
                </c:pt>
                <c:pt idx="405">
                  <c:v>5.735776918910652</c:v>
                </c:pt>
                <c:pt idx="406">
                  <c:v>5.7705720120157151</c:v>
                </c:pt>
                <c:pt idx="407">
                  <c:v>5.8052066383873209</c:v>
                </c:pt>
                <c:pt idx="408">
                  <c:v>5.8396753885198933</c:v>
                </c:pt>
                <c:pt idx="409">
                  <c:v>5.8739728525570021</c:v>
                </c:pt>
                <c:pt idx="410">
                  <c:v>5.9080936216782378</c:v>
                </c:pt>
                <c:pt idx="411">
                  <c:v>5.9420322894939588</c:v>
                </c:pt>
                <c:pt idx="412">
                  <c:v>5.9757834534473879</c:v>
                </c:pt>
                <c:pt idx="413">
                  <c:v>6.0093417162235871</c:v>
                </c:pt>
                <c:pt idx="414">
                  <c:v>6.0427016871648034</c:v>
                </c:pt>
                <c:pt idx="415">
                  <c:v>6.075857983691658</c:v>
                </c:pt>
                <c:pt idx="416">
                  <c:v>6.1088052327296909</c:v>
                </c:pt>
                <c:pt idx="417">
                  <c:v>6.1415380721407242</c:v>
                </c:pt>
                <c:pt idx="418">
                  <c:v>6.1740511521585244</c:v>
                </c:pt>
                <c:pt idx="419">
                  <c:v>6.2063391368282295</c:v>
                </c:pt>
                <c:pt idx="420">
                  <c:v>6.2383967054490208</c:v>
                </c:pt>
                <c:pt idx="421">
                  <c:v>6.2702185540194844</c:v>
                </c:pt>
                <c:pt idx="422">
                  <c:v>6.3017993966851291</c:v>
                </c:pt>
                <c:pt idx="423">
                  <c:v>6.3331339671875151</c:v>
                </c:pt>
                <c:pt idx="424">
                  <c:v>6.3642170203144346</c:v>
                </c:pt>
                <c:pt idx="425">
                  <c:v>6.3950433333506096</c:v>
                </c:pt>
                <c:pt idx="426">
                  <c:v>6.4256077075283313</c:v>
                </c:pt>
                <c:pt idx="427">
                  <c:v>6.4559049694774897</c:v>
                </c:pt>
                <c:pt idx="428">
                  <c:v>6.4859299726744446</c:v>
                </c:pt>
                <c:pt idx="429">
                  <c:v>6.51567759888915</c:v>
                </c:pt>
                <c:pt idx="430">
                  <c:v>6.5451427596299894</c:v>
                </c:pt>
                <c:pt idx="431">
                  <c:v>6.5743203975857449</c:v>
                </c:pt>
                <c:pt idx="432">
                  <c:v>6.6032054880641287</c:v>
                </c:pt>
                <c:pt idx="433">
                  <c:v>6.6317930404263228</c:v>
                </c:pt>
                <c:pt idx="434">
                  <c:v>6.6600780995169346</c:v>
                </c:pt>
                <c:pt idx="435">
                  <c:v>6.6880557470888169</c:v>
                </c:pt>
                <c:pt idx="436">
                  <c:v>6.7157211032221822</c:v>
                </c:pt>
                <c:pt idx="437">
                  <c:v>6.7430693277374134</c:v>
                </c:pt>
                <c:pt idx="438">
                  <c:v>6.7700956216010431</c:v>
                </c:pt>
                <c:pt idx="439">
                  <c:v>6.7967952283243021</c:v>
                </c:pt>
                <c:pt idx="440">
                  <c:v>6.8231634353536688</c:v>
                </c:pt>
                <c:pt idx="441">
                  <c:v>6.8491955754528773</c:v>
                </c:pt>
                <c:pt idx="442">
                  <c:v>6.8748870280757872</c:v>
                </c:pt>
                <c:pt idx="443">
                  <c:v>6.9002332207295751</c:v>
                </c:pt>
                <c:pt idx="444">
                  <c:v>6.9252296303276726</c:v>
                </c:pt>
                <c:pt idx="445">
                  <c:v>6.9498717845319078</c:v>
                </c:pt>
                <c:pt idx="446">
                  <c:v>6.9741552630832633</c:v>
                </c:pt>
                <c:pt idx="447">
                  <c:v>6.9980756991207436</c:v>
                </c:pt>
                <c:pt idx="448">
                  <c:v>7.0216287804877542</c:v>
                </c:pt>
                <c:pt idx="449">
                  <c:v>7.0448102510254786</c:v>
                </c:pt>
                <c:pt idx="450">
                  <c:v>7.0676159118527018</c:v>
                </c:pt>
                <c:pt idx="451">
                  <c:v>7.0900416226315413</c:v>
                </c:pt>
                <c:pt idx="452">
                  <c:v>7.1120833028185508</c:v>
                </c:pt>
                <c:pt idx="453">
                  <c:v>7.1337369329006677</c:v>
                </c:pt>
                <c:pt idx="454">
                  <c:v>7.1549985556154851</c:v>
                </c:pt>
                <c:pt idx="455">
                  <c:v>7.1758642771553403</c:v>
                </c:pt>
                <c:pt idx="456">
                  <c:v>7.1963302683546688</c:v>
                </c:pt>
                <c:pt idx="457">
                  <c:v>7.2163927658601734</c:v>
                </c:pt>
                <c:pt idx="458">
                  <c:v>7.2360480732832597</c:v>
                </c:pt>
                <c:pt idx="459">
                  <c:v>7.2552925623342732</c:v>
                </c:pt>
                <c:pt idx="460">
                  <c:v>7.2741226739380327</c:v>
                </c:pt>
                <c:pt idx="461">
                  <c:v>7.2925349193302029</c:v>
                </c:pt>
                <c:pt idx="462">
                  <c:v>7.3105258811340077</c:v>
                </c:pt>
                <c:pt idx="463">
                  <c:v>7.3280922144168317</c:v>
                </c:pt>
                <c:pt idx="464">
                  <c:v>7.3452306477262646</c:v>
                </c:pt>
                <c:pt idx="465">
                  <c:v>7.3619379841051096</c:v>
                </c:pt>
                <c:pt idx="466">
                  <c:v>7.378211102084955</c:v>
                </c:pt>
                <c:pt idx="467">
                  <c:v>7.3940469566578271</c:v>
                </c:pt>
                <c:pt idx="468">
                  <c:v>7.4094425802255515</c:v>
                </c:pt>
                <c:pt idx="469">
                  <c:v>7.4243950835263837</c:v>
                </c:pt>
                <c:pt idx="470">
                  <c:v>7.4389016565384845</c:v>
                </c:pt>
                <c:pt idx="471">
                  <c:v>7.4529595693598987</c:v>
                </c:pt>
                <c:pt idx="472">
                  <c:v>7.4665661730645878</c:v>
                </c:pt>
                <c:pt idx="473">
                  <c:v>7.4797189005342011</c:v>
                </c:pt>
                <c:pt idx="474">
                  <c:v>7.4924152672651614</c:v>
                </c:pt>
                <c:pt idx="475">
                  <c:v>7.504652872150765</c:v>
                </c:pt>
                <c:pt idx="476">
                  <c:v>7.516429398237916</c:v>
                </c:pt>
                <c:pt idx="477">
                  <c:v>7.5277426134581571</c:v>
                </c:pt>
                <c:pt idx="478">
                  <c:v>7.5385903713327167</c:v>
                </c:pt>
                <c:pt idx="479">
                  <c:v>7.5489706116512032</c:v>
                </c:pt>
                <c:pt idx="480">
                  <c:v>7.5588813611236958</c:v>
                </c:pt>
                <c:pt idx="481">
                  <c:v>7.5683207340059049</c:v>
                </c:pt>
                <c:pt idx="482">
                  <c:v>7.5772869326971515</c:v>
                </c:pt>
                <c:pt idx="483">
                  <c:v>7.5857782483108931</c:v>
                </c:pt>
                <c:pt idx="484">
                  <c:v>7.593793061217526</c:v>
                </c:pt>
                <c:pt idx="485">
                  <c:v>7.6013298415592496</c:v>
                </c:pt>
                <c:pt idx="486">
                  <c:v>7.6083871497367435</c:v>
                </c:pt>
                <c:pt idx="487">
                  <c:v>7.614963636867448</c:v>
                </c:pt>
                <c:pt idx="488">
                  <c:v>7.6210580452152481</c:v>
                </c:pt>
                <c:pt idx="489">
                  <c:v>7.6266692085913554</c:v>
                </c:pt>
                <c:pt idx="490">
                  <c:v>7.6317960527262283</c:v>
                </c:pt>
                <c:pt idx="491">
                  <c:v>7.6364375956123416</c:v>
                </c:pt>
                <c:pt idx="492">
                  <c:v>7.6405929478176802</c:v>
                </c:pt>
                <c:pt idx="493">
                  <c:v>7.6442613127697916</c:v>
                </c:pt>
                <c:pt idx="494">
                  <c:v>7.6474419870102786</c:v>
                </c:pt>
                <c:pt idx="495">
                  <c:v>7.6501343604196288</c:v>
                </c:pt>
                <c:pt idx="496">
                  <c:v>7.6523379164122636</c:v>
                </c:pt>
                <c:pt idx="497">
                  <c:v>7.6540522321017317</c:v>
                </c:pt>
                <c:pt idx="498">
                  <c:v>7.655276978435964</c:v>
                </c:pt>
                <c:pt idx="499">
                  <c:v>7.6560119203025412</c:v>
                </c:pt>
                <c:pt idx="500">
                  <c:v>7.6562569166039145</c:v>
                </c:pt>
                <c:pt idx="501">
                  <c:v>7.6560119203025474</c:v>
                </c:pt>
                <c:pt idx="502">
                  <c:v>7.6552769784359738</c:v>
                </c:pt>
                <c:pt idx="503">
                  <c:v>7.6540522321017468</c:v>
                </c:pt>
                <c:pt idx="504">
                  <c:v>7.6523379164122831</c:v>
                </c:pt>
                <c:pt idx="505">
                  <c:v>7.6501343604196528</c:v>
                </c:pt>
                <c:pt idx="506">
                  <c:v>7.647441987010307</c:v>
                </c:pt>
                <c:pt idx="507">
                  <c:v>7.6442613127698253</c:v>
                </c:pt>
                <c:pt idx="508">
                  <c:v>7.6405929478177201</c:v>
                </c:pt>
                <c:pt idx="509">
                  <c:v>7.6364375956123851</c:v>
                </c:pt>
                <c:pt idx="510">
                  <c:v>7.6317960527262763</c:v>
                </c:pt>
                <c:pt idx="511">
                  <c:v>7.6266692085914096</c:v>
                </c:pt>
                <c:pt idx="512">
                  <c:v>7.6210580452153067</c:v>
                </c:pt>
                <c:pt idx="513">
                  <c:v>7.614963636867512</c:v>
                </c:pt>
                <c:pt idx="514">
                  <c:v>7.6083871497368101</c:v>
                </c:pt>
                <c:pt idx="515">
                  <c:v>7.6013298415593216</c:v>
                </c:pt>
                <c:pt idx="516">
                  <c:v>7.5937930612176023</c:v>
                </c:pt>
                <c:pt idx="517">
                  <c:v>7.5857782483109748</c:v>
                </c:pt>
                <c:pt idx="518">
                  <c:v>7.5772869326972376</c:v>
                </c:pt>
                <c:pt idx="519">
                  <c:v>7.5683207340059955</c:v>
                </c:pt>
                <c:pt idx="520">
                  <c:v>7.5588813611237908</c:v>
                </c:pt>
                <c:pt idx="521">
                  <c:v>7.5489706116513045</c:v>
                </c:pt>
                <c:pt idx="522">
                  <c:v>7.5385903713328215</c:v>
                </c:pt>
                <c:pt idx="523">
                  <c:v>7.5277426134582672</c:v>
                </c:pt>
                <c:pt idx="524">
                  <c:v>7.5164293982380297</c:v>
                </c:pt>
                <c:pt idx="525">
                  <c:v>7.5046528721508841</c:v>
                </c:pt>
                <c:pt idx="526">
                  <c:v>7.4924152672652848</c:v>
                </c:pt>
                <c:pt idx="527">
                  <c:v>7.479718900534329</c:v>
                </c:pt>
                <c:pt idx="528">
                  <c:v>7.466566173064721</c:v>
                </c:pt>
                <c:pt idx="529">
                  <c:v>7.4529595693600355</c:v>
                </c:pt>
                <c:pt idx="530">
                  <c:v>7.4389016565386266</c:v>
                </c:pt>
                <c:pt idx="531">
                  <c:v>7.4243950835265284</c:v>
                </c:pt>
                <c:pt idx="532">
                  <c:v>7.4094425802257016</c:v>
                </c:pt>
                <c:pt idx="533">
                  <c:v>7.3940469566579798</c:v>
                </c:pt>
                <c:pt idx="534">
                  <c:v>7.3782111020851131</c:v>
                </c:pt>
                <c:pt idx="535">
                  <c:v>7.361937984105273</c:v>
                </c:pt>
                <c:pt idx="536">
                  <c:v>7.3452306477264306</c:v>
                </c:pt>
                <c:pt idx="537">
                  <c:v>7.3280922144170022</c:v>
                </c:pt>
                <c:pt idx="538">
                  <c:v>7.3105258811341818</c:v>
                </c:pt>
                <c:pt idx="539">
                  <c:v>7.2925349193303832</c:v>
                </c:pt>
                <c:pt idx="540">
                  <c:v>7.2741226739382157</c:v>
                </c:pt>
                <c:pt idx="541">
                  <c:v>7.2552925623344589</c:v>
                </c:pt>
                <c:pt idx="542">
                  <c:v>7.2360480732834516</c:v>
                </c:pt>
                <c:pt idx="543">
                  <c:v>7.2163927658603688</c:v>
                </c:pt>
                <c:pt idx="544">
                  <c:v>7.1963302683548678</c:v>
                </c:pt>
                <c:pt idx="545">
                  <c:v>7.1758642771555428</c:v>
                </c:pt>
                <c:pt idx="546">
                  <c:v>7.1549985556156939</c:v>
                </c:pt>
                <c:pt idx="547">
                  <c:v>7.1337369329008782</c:v>
                </c:pt>
                <c:pt idx="548">
                  <c:v>7.1120833028187667</c:v>
                </c:pt>
                <c:pt idx="549">
                  <c:v>7.0900416226317615</c:v>
                </c:pt>
                <c:pt idx="550">
                  <c:v>7.0676159118529256</c:v>
                </c:pt>
                <c:pt idx="551">
                  <c:v>7.0448102510257042</c:v>
                </c:pt>
                <c:pt idx="552">
                  <c:v>7.0216287804879851</c:v>
                </c:pt>
                <c:pt idx="553">
                  <c:v>6.998075699120978</c:v>
                </c:pt>
                <c:pt idx="554">
                  <c:v>6.9741552630835022</c:v>
                </c:pt>
                <c:pt idx="555">
                  <c:v>6.9498717845321485</c:v>
                </c:pt>
                <c:pt idx="556">
                  <c:v>6.9252296303279177</c:v>
                </c:pt>
                <c:pt idx="557">
                  <c:v>6.9002332207298229</c:v>
                </c:pt>
                <c:pt idx="558">
                  <c:v>6.8748870280760386</c:v>
                </c:pt>
                <c:pt idx="559">
                  <c:v>6.8491955754531322</c:v>
                </c:pt>
                <c:pt idx="560">
                  <c:v>6.8231634353539263</c:v>
                </c:pt>
                <c:pt idx="561">
                  <c:v>6.7967952283245623</c:v>
                </c:pt>
                <c:pt idx="562">
                  <c:v>6.7700956216013077</c:v>
                </c:pt>
                <c:pt idx="563">
                  <c:v>6.7430693277376799</c:v>
                </c:pt>
                <c:pt idx="564">
                  <c:v>6.7157211032224531</c:v>
                </c:pt>
                <c:pt idx="565">
                  <c:v>6.6880557470890905</c:v>
                </c:pt>
                <c:pt idx="566">
                  <c:v>6.6600780995172117</c:v>
                </c:pt>
                <c:pt idx="567">
                  <c:v>6.6317930404266017</c:v>
                </c:pt>
                <c:pt idx="568">
                  <c:v>6.6032054880644129</c:v>
                </c:pt>
                <c:pt idx="569">
                  <c:v>6.5743203975860309</c:v>
                </c:pt>
                <c:pt idx="570">
                  <c:v>6.545142759630278</c:v>
                </c:pt>
                <c:pt idx="571">
                  <c:v>6.5156775988894422</c:v>
                </c:pt>
                <c:pt idx="572">
                  <c:v>6.4859299726747395</c:v>
                </c:pt>
                <c:pt idx="573">
                  <c:v>6.4559049694777881</c:v>
                </c:pt>
                <c:pt idx="574">
                  <c:v>6.4256077075286298</c:v>
                </c:pt>
                <c:pt idx="575">
                  <c:v>6.3950433333509125</c:v>
                </c:pt>
                <c:pt idx="576">
                  <c:v>6.3642170203147401</c:v>
                </c:pt>
                <c:pt idx="577">
                  <c:v>6.3331339671878224</c:v>
                </c:pt>
                <c:pt idx="578">
                  <c:v>6.30179939668544</c:v>
                </c:pt>
                <c:pt idx="579">
                  <c:v>6.270218554019797</c:v>
                </c:pt>
                <c:pt idx="580">
                  <c:v>6.2383967054493361</c:v>
                </c:pt>
                <c:pt idx="581">
                  <c:v>6.2063391368285465</c:v>
                </c:pt>
                <c:pt idx="582">
                  <c:v>6.1740511521588441</c:v>
                </c:pt>
                <c:pt idx="583">
                  <c:v>6.1415380721410466</c:v>
                </c:pt>
                <c:pt idx="584">
                  <c:v>6.1088052327300151</c:v>
                </c:pt>
                <c:pt idx="585">
                  <c:v>6.0758579836919839</c:v>
                </c:pt>
                <c:pt idx="586">
                  <c:v>6.0427016871651311</c:v>
                </c:pt>
                <c:pt idx="587">
                  <c:v>6.0093417162239167</c:v>
                </c:pt>
                <c:pt idx="588">
                  <c:v>5.9757834534477183</c:v>
                </c:pt>
                <c:pt idx="589">
                  <c:v>5.9420322894942919</c:v>
                </c:pt>
                <c:pt idx="590">
                  <c:v>5.9080936216785727</c:v>
                </c:pt>
                <c:pt idx="591">
                  <c:v>5.8739728525573378</c:v>
                </c:pt>
                <c:pt idx="592">
                  <c:v>5.8396753885202326</c:v>
                </c:pt>
                <c:pt idx="593">
                  <c:v>5.8052066383876619</c:v>
                </c:pt>
                <c:pt idx="594">
                  <c:v>5.770572012016058</c:v>
                </c:pt>
                <c:pt idx="595">
                  <c:v>5.7357769189109966</c:v>
                </c:pt>
                <c:pt idx="596">
                  <c:v>5.7008267668486567</c:v>
                </c:pt>
                <c:pt idx="597">
                  <c:v>5.6657269605061042</c:v>
                </c:pt>
                <c:pt idx="598">
                  <c:v>5.6304829001008656</c:v>
                </c:pt>
                <c:pt idx="599">
                  <c:v>5.5950999800402483</c:v>
                </c:pt>
                <c:pt idx="600">
                  <c:v>5.559583587580887</c:v>
                </c:pt>
                <c:pt idx="601">
                  <c:v>5.523939101498943</c:v>
                </c:pt>
                <c:pt idx="602">
                  <c:v>5.4881718907714054</c:v>
                </c:pt>
                <c:pt idx="603">
                  <c:v>5.4522873132689416</c:v>
                </c:pt>
                <c:pt idx="604">
                  <c:v>5.4162907144606987</c:v>
                </c:pt>
                <c:pt idx="605">
                  <c:v>5.380187426131493</c:v>
                </c:pt>
                <c:pt idx="606">
                  <c:v>5.3439827651117975</c:v>
                </c:pt>
                <c:pt idx="607">
                  <c:v>5.3076820320209146</c:v>
                </c:pt>
                <c:pt idx="608">
                  <c:v>5.2712905100237419</c:v>
                </c:pt>
                <c:pt idx="609">
                  <c:v>5.2348134636015038</c:v>
                </c:pt>
                <c:pt idx="610">
                  <c:v>5.1982561373368394</c:v>
                </c:pt>
                <c:pt idx="611">
                  <c:v>5.1616237547135988</c:v>
                </c:pt>
                <c:pt idx="612">
                  <c:v>5.1249215169316997</c:v>
                </c:pt>
                <c:pt idx="613">
                  <c:v>5.0881546017374291</c:v>
                </c:pt>
                <c:pt idx="614">
                  <c:v>5.0513281622694741</c:v>
                </c:pt>
                <c:pt idx="615">
                  <c:v>5.0144473259210613</c:v>
                </c:pt>
                <c:pt idx="616">
                  <c:v>4.9775171932184952</c:v>
                </c:pt>
                <c:pt idx="617">
                  <c:v>4.9405428367164124</c:v>
                </c:pt>
                <c:pt idx="618">
                  <c:v>4.9035292999100593</c:v>
                </c:pt>
                <c:pt idx="619">
                  <c:v>4.8664815961648786</c:v>
                </c:pt>
                <c:pt idx="620">
                  <c:v>4.8294047076636808</c:v>
                </c:pt>
                <c:pt idx="621">
                  <c:v>4.7923035843716812</c:v>
                </c:pt>
                <c:pt idx="622">
                  <c:v>4.7551831430196581</c:v>
                </c:pt>
                <c:pt idx="623">
                  <c:v>4.7180482661054839</c:v>
                </c:pt>
                <c:pt idx="624">
                  <c:v>4.6809038009142716</c:v>
                </c:pt>
                <c:pt idx="625">
                  <c:v>4.6437545585573581</c:v>
                </c:pt>
                <c:pt idx="626">
                  <c:v>4.6066053130303635</c:v>
                </c:pt>
                <c:pt idx="627">
                  <c:v>4.5694608002905133</c:v>
                </c:pt>
                <c:pt idx="628">
                  <c:v>4.5323257173534461</c:v>
                </c:pt>
                <c:pt idx="629">
                  <c:v>4.4952047214096824</c:v>
                </c:pt>
                <c:pt idx="630">
                  <c:v>4.4581024289609301</c:v>
                </c:pt>
                <c:pt idx="631">
                  <c:v>4.4210234149764096</c:v>
                </c:pt>
                <c:pt idx="632">
                  <c:v>4.3839722120693549</c:v>
                </c:pt>
                <c:pt idx="633">
                  <c:v>4.3469533096938209</c:v>
                </c:pt>
                <c:pt idx="634">
                  <c:v>4.3099711533619613</c:v>
                </c:pt>
                <c:pt idx="635">
                  <c:v>4.2730301438818863</c:v>
                </c:pt>
                <c:pt idx="636">
                  <c:v>4.2361346366162227</c:v>
                </c:pt>
                <c:pt idx="637">
                  <c:v>4.1992889407614911</c:v>
                </c:pt>
                <c:pt idx="638">
                  <c:v>4.1624973186483842</c:v>
                </c:pt>
                <c:pt idx="639">
                  <c:v>4.1257639850630401</c:v>
                </c:pt>
                <c:pt idx="640">
                  <c:v>4.0890931065893987</c:v>
                </c:pt>
                <c:pt idx="641">
                  <c:v>4.0524888009726743</c:v>
                </c:pt>
                <c:pt idx="642">
                  <c:v>4.0159551365040498</c:v>
                </c:pt>
                <c:pt idx="643">
                  <c:v>3.9794961314265933</c:v>
                </c:pt>
                <c:pt idx="644">
                  <c:v>3.9431157533624606</c:v>
                </c:pt>
                <c:pt idx="645">
                  <c:v>3.906817918761408</c:v>
                </c:pt>
                <c:pt idx="646">
                  <c:v>3.8706064923706234</c:v>
                </c:pt>
                <c:pt idx="647">
                  <c:v>3.8344852867258865</c:v>
                </c:pt>
                <c:pt idx="648">
                  <c:v>3.7984580616640664</c:v>
                </c:pt>
                <c:pt idx="649">
                  <c:v>3.7625285238569321</c:v>
                </c:pt>
                <c:pt idx="650">
                  <c:v>3.7267003263662586</c:v>
                </c:pt>
                <c:pt idx="651">
                  <c:v>3.6909770682202065</c:v>
                </c:pt>
                <c:pt idx="652">
                  <c:v>3.6553622940109207</c:v>
                </c:pt>
                <c:pt idx="653">
                  <c:v>3.6198594935133204</c:v>
                </c:pt>
                <c:pt idx="654">
                  <c:v>3.5844721013249976</c:v>
                </c:pt>
                <c:pt idx="655">
                  <c:v>3.5492034965271837</c:v>
                </c:pt>
                <c:pt idx="656">
                  <c:v>3.5140570023666897</c:v>
                </c:pt>
                <c:pt idx="657">
                  <c:v>3.4790358859587478</c:v>
                </c:pt>
                <c:pt idx="658">
                  <c:v>3.4441433580106557</c:v>
                </c:pt>
                <c:pt idx="659">
                  <c:v>3.4093825725661273</c:v>
                </c:pt>
                <c:pt idx="660">
                  <c:v>3.3747566267702402</c:v>
                </c:pt>
                <c:pt idx="661">
                  <c:v>3.3402685606548643</c:v>
                </c:pt>
                <c:pt idx="662">
                  <c:v>3.3059213569444377</c:v>
                </c:pt>
                <c:pt idx="663">
                  <c:v>3.2717179408819752</c:v>
                </c:pt>
                <c:pt idx="664">
                  <c:v>3.2376611800751536</c:v>
                </c:pt>
                <c:pt idx="665">
                  <c:v>3.2037538843623294</c:v>
                </c:pt>
                <c:pt idx="666">
                  <c:v>3.1699988056983393</c:v>
                </c:pt>
                <c:pt idx="667">
                  <c:v>3.1363986380599216</c:v>
                </c:pt>
                <c:pt idx="668">
                  <c:v>3.1029560173705737</c:v>
                </c:pt>
                <c:pt idx="669">
                  <c:v>3.0696735214446917</c:v>
                </c:pt>
                <c:pt idx="670">
                  <c:v>3.0365536699507971</c:v>
                </c:pt>
                <c:pt idx="671">
                  <c:v>3.0035989243936583</c:v>
                </c:pt>
                <c:pt idx="672">
                  <c:v>2.9708116881151181</c:v>
                </c:pt>
                <c:pt idx="673">
                  <c:v>2.9381943063134237</c:v>
                </c:pt>
                <c:pt idx="674">
                  <c:v>2.9057490660808485</c:v>
                </c:pt>
                <c:pt idx="675">
                  <c:v>2.8734781964593914</c:v>
                </c:pt>
                <c:pt idx="676">
                  <c:v>2.8413838685143387</c:v>
                </c:pt>
                <c:pt idx="677">
                  <c:v>2.8094681954254548</c:v>
                </c:pt>
                <c:pt idx="678">
                  <c:v>2.7777332325955837</c:v>
                </c:pt>
                <c:pt idx="679">
                  <c:v>2.7461809777764103</c:v>
                </c:pt>
                <c:pt idx="680">
                  <c:v>2.7148133712111528</c:v>
                </c:pt>
                <c:pt idx="681">
                  <c:v>2.6836322957939367</c:v>
                </c:pt>
                <c:pt idx="682">
                  <c:v>2.6526395772455933</c:v>
                </c:pt>
                <c:pt idx="683">
                  <c:v>2.6218369843056437</c:v>
                </c:pt>
                <c:pt idx="684">
                  <c:v>2.5912262289401888</c:v>
                </c:pt>
                <c:pt idx="685">
                  <c:v>2.5608089665654648</c:v>
                </c:pt>
                <c:pt idx="686">
                  <c:v>2.5305867962867712</c:v>
                </c:pt>
                <c:pt idx="687">
                  <c:v>2.5005612611525296</c:v>
                </c:pt>
                <c:pt idx="688">
                  <c:v>2.4707338484231705</c:v>
                </c:pt>
                <c:pt idx="689">
                  <c:v>2.4411059898545893</c:v>
                </c:pt>
                <c:pt idx="690">
                  <c:v>2.4116790619958892</c:v>
                </c:pt>
                <c:pt idx="691">
                  <c:v>2.3824543865011152</c:v>
                </c:pt>
                <c:pt idx="692">
                  <c:v>2.3534332304546992</c:v>
                </c:pt>
                <c:pt idx="693">
                  <c:v>2.3246168067103379</c:v>
                </c:pt>
                <c:pt idx="694">
                  <c:v>2.2960062742429859</c:v>
                </c:pt>
                <c:pt idx="695">
                  <c:v>2.267602738513697</c:v>
                </c:pt>
                <c:pt idx="696">
                  <c:v>2.2394072518469996</c:v>
                </c:pt>
                <c:pt idx="697">
                  <c:v>2.2114208138205123</c:v>
                </c:pt>
                <c:pt idx="698">
                  <c:v>2.1836443716665048</c:v>
                </c:pt>
                <c:pt idx="699">
                  <c:v>2.1560788206850923</c:v>
                </c:pt>
                <c:pt idx="700">
                  <c:v>2.1287250046687722</c:v>
                </c:pt>
                <c:pt idx="701">
                  <c:v>2.10158371633799</c:v>
                </c:pt>
                <c:pt idx="702">
                  <c:v>2.0746556977874278</c:v>
                </c:pt>
                <c:pt idx="703">
                  <c:v>2.0479416409427209</c:v>
                </c:pt>
                <c:pt idx="704">
                  <c:v>2.0214421880272817</c:v>
                </c:pt>
                <c:pt idx="705">
                  <c:v>1.9951579320389303</c:v>
                </c:pt>
                <c:pt idx="706">
                  <c:v>1.96908941723602</c:v>
                </c:pt>
                <c:pt idx="707">
                  <c:v>1.943237139632759</c:v>
                </c:pt>
                <c:pt idx="708">
                  <c:v>1.9176015475034023</c:v>
                </c:pt>
                <c:pt idx="709">
                  <c:v>1.8921830418950238</c:v>
                </c:pt>
                <c:pt idx="710">
                  <c:v>1.8669819771485512</c:v>
                </c:pt>
                <c:pt idx="711">
                  <c:v>1.8419986614277486</c:v>
                </c:pt>
                <c:pt idx="712">
                  <c:v>1.8172333572558654</c:v>
                </c:pt>
                <c:pt idx="713">
                  <c:v>1.7926862820596066</c:v>
                </c:pt>
                <c:pt idx="714">
                  <c:v>1.7683576087201573</c:v>
                </c:pt>
                <c:pt idx="715">
                  <c:v>1.7442474661309295</c:v>
                </c:pt>
                <c:pt idx="716">
                  <c:v>1.7203559397617405</c:v>
                </c:pt>
                <c:pt idx="717">
                  <c:v>1.6966830722291157</c:v>
                </c:pt>
                <c:pt idx="718">
                  <c:v>1.67322886387242</c:v>
                </c:pt>
                <c:pt idx="719">
                  <c:v>1.6499932733355074</c:v>
                </c:pt>
                <c:pt idx="720">
                  <c:v>1.6269762181536076</c:v>
                </c:pt>
                <c:pt idx="721">
                  <c:v>1.6041775753451348</c:v>
                </c:pt>
                <c:pt idx="722">
                  <c:v>1.5815971820081425</c:v>
                </c:pt>
                <c:pt idx="723">
                  <c:v>1.5592348359211152</c:v>
                </c:pt>
                <c:pt idx="724">
                  <c:v>1.5370902961478234</c:v>
                </c:pt>
                <c:pt idx="725">
                  <c:v>1.5151632836459403</c:v>
                </c:pt>
                <c:pt idx="726">
                  <c:v>1.4934534818791436</c:v>
                </c:pt>
                <c:pt idx="727">
                  <c:v>1.4719605374324163</c:v>
                </c:pt>
                <c:pt idx="728">
                  <c:v>1.4506840606302684</c:v>
                </c:pt>
                <c:pt idx="729">
                  <c:v>1.4296236261575963</c:v>
                </c:pt>
                <c:pt idx="730">
                  <c:v>1.4087787736829129</c:v>
                </c:pt>
                <c:pt idx="731">
                  <c:v>1.388149008483673</c:v>
                </c:pt>
                <c:pt idx="732">
                  <c:v>1.3677338020734235</c:v>
                </c:pt>
                <c:pt idx="733">
                  <c:v>1.3475325928305146</c:v>
                </c:pt>
                <c:pt idx="734">
                  <c:v>1.3275447866281123</c:v>
                </c:pt>
                <c:pt idx="735">
                  <c:v>1.3077697574652456</c:v>
                </c:pt>
                <c:pt idx="736">
                  <c:v>1.2882068480986397</c:v>
                </c:pt>
                <c:pt idx="737">
                  <c:v>1.2688553706750814</c:v>
                </c:pt>
                <c:pt idx="738">
                  <c:v>1.2497146073640613</c:v>
                </c:pt>
                <c:pt idx="739">
                  <c:v>1.2307838109904603</c:v>
                </c:pt>
                <c:pt idx="740">
                  <c:v>1.2120622056670241</c:v>
                </c:pt>
                <c:pt idx="741">
                  <c:v>1.193548987426398</c:v>
                </c:pt>
                <c:pt idx="742">
                  <c:v>1.1752433248524854</c:v>
                </c:pt>
                <c:pt idx="743">
                  <c:v>1.1571443597108966</c:v>
                </c:pt>
                <c:pt idx="744">
                  <c:v>1.1392512075782657</c:v>
                </c:pt>
                <c:pt idx="745">
                  <c:v>1.1215629584702111</c:v>
                </c:pt>
                <c:pt idx="746">
                  <c:v>1.1040786774677216</c:v>
                </c:pt>
                <c:pt idx="747">
                  <c:v>1.0867974053417515</c:v>
                </c:pt>
                <c:pt idx="748">
                  <c:v>1.0697181591758216</c:v>
                </c:pt>
                <c:pt idx="749">
                  <c:v>1.05283993298641</c:v>
                </c:pt>
                <c:pt idx="750">
                  <c:v>1.0361616983409396</c:v>
                </c:pt>
                <c:pt idx="751">
                  <c:v>1.0196824049731597</c:v>
                </c:pt>
                <c:pt idx="752">
                  <c:v>1.0034009813957303</c:v>
                </c:pt>
                <c:pt idx="753">
                  <c:v>0.98731633550981857</c:v>
                </c:pt>
                <c:pt idx="754">
                  <c:v>0.97142735521152601</c:v>
                </c:pt>
                <c:pt idx="755">
                  <c:v>0.95573290899496166</c:v>
                </c:pt>
                <c:pt idx="756">
                  <c:v>0.9402318465517886</c:v>
                </c:pt>
                <c:pt idx="757">
                  <c:v>0.92492299936707134</c:v>
                </c:pt>
                <c:pt idx="758">
                  <c:v>0.90980518131125454</c:v>
                </c:pt>
                <c:pt idx="759">
                  <c:v>0.89487718922811577</c:v>
                </c:pt>
                <c:pt idx="760">
                  <c:v>0.88013780351852788</c:v>
                </c:pt>
                <c:pt idx="761">
                  <c:v>0.86558578871988145</c:v>
                </c:pt>
                <c:pt idx="762">
                  <c:v>0.85121989408101573</c:v>
                </c:pt>
                <c:pt idx="763">
                  <c:v>0.83703885413251278</c:v>
                </c:pt>
                <c:pt idx="764">
                  <c:v>0.82304138925221815</c:v>
                </c:pt>
                <c:pt idx="765">
                  <c:v>0.80922620622584529</c:v>
                </c:pt>
                <c:pt idx="766">
                  <c:v>0.7955919988025385</c:v>
                </c:pt>
                <c:pt idx="767">
                  <c:v>0.78213744824526443</c:v>
                </c:pt>
                <c:pt idx="768">
                  <c:v>0.76886122387590794</c:v>
                </c:pt>
                <c:pt idx="769">
                  <c:v>0.75576198361495761</c:v>
                </c:pt>
                <c:pt idx="770">
                  <c:v>0.74283837451566392</c:v>
                </c:pt>
                <c:pt idx="771">
                  <c:v>0.73008903329256014</c:v>
                </c:pt>
                <c:pt idx="772">
                  <c:v>0.71751258684424657</c:v>
                </c:pt>
                <c:pt idx="773">
                  <c:v>0.70510765277032694</c:v>
                </c:pt>
                <c:pt idx="774">
                  <c:v>0.69287283988241155</c:v>
                </c:pt>
                <c:pt idx="775">
                  <c:v>0.68080674870908697</c:v>
                </c:pt>
                <c:pt idx="776">
                  <c:v>0.66890797199476804</c:v>
                </c:pt>
                <c:pt idx="777">
                  <c:v>0.65717509519234762</c:v>
                </c:pt>
                <c:pt idx="778">
                  <c:v>0.64560669694956319</c:v>
                </c:pt>
                <c:pt idx="779">
                  <c:v>0.63420134958900909</c:v>
                </c:pt>
                <c:pt idx="780">
                  <c:v>0.62295761958171836</c:v>
                </c:pt>
                <c:pt idx="781">
                  <c:v>0.61187406801424726</c:v>
                </c:pt>
                <c:pt idx="782">
                  <c:v>0.60094925104920849</c:v>
                </c:pt>
                <c:pt idx="783">
                  <c:v>0.59018172037917649</c:v>
                </c:pt>
                <c:pt idx="784">
                  <c:v>0.57957002367393085</c:v>
                </c:pt>
                <c:pt idx="785">
                  <c:v>0.56911270502096944</c:v>
                </c:pt>
                <c:pt idx="786">
                  <c:v>0.55880830535925152</c:v>
                </c:pt>
                <c:pt idx="787">
                  <c:v>0.54865536290613248</c:v>
                </c:pt>
                <c:pt idx="788">
                  <c:v>0.53865241357743554</c:v>
                </c:pt>
                <c:pt idx="789">
                  <c:v>0.52879799140064321</c:v>
                </c:pt>
                <c:pt idx="790">
                  <c:v>0.51909062892116442</c:v>
                </c:pt>
                <c:pt idx="791">
                  <c:v>0.5095288576016479</c:v>
                </c:pt>
                <c:pt idx="792">
                  <c:v>0.50011120821432964</c:v>
                </c:pt>
                <c:pt idx="793">
                  <c:v>0.49083621122637494</c:v>
                </c:pt>
                <c:pt idx="794">
                  <c:v>0.4817023971782165</c:v>
                </c:pt>
                <c:pt idx="795">
                  <c:v>0.47270829705485662</c:v>
                </c:pt>
                <c:pt idx="796">
                  <c:v>0.46385244265013642</c:v>
                </c:pt>
                <c:pt idx="797">
                  <c:v>0.45513336692395812</c:v>
                </c:pt>
                <c:pt idx="798">
                  <c:v>0.44654960435245189</c:v>
                </c:pt>
                <c:pt idx="799">
                  <c:v>0.43809969127109921</c:v>
                </c:pt>
                <c:pt idx="800">
                  <c:v>0.42978216621079851</c:v>
                </c:pt>
                <c:pt idx="801">
                  <c:v>0.42159557022689326</c:v>
                </c:pt>
                <c:pt idx="802">
                  <c:v>0.41353844722115862</c:v>
                </c:pt>
                <c:pt idx="803">
                  <c:v>0.40560934425676454</c:v>
                </c:pt>
                <c:pt idx="804">
                  <c:v>0.39780681186623118</c:v>
                </c:pt>
                <c:pt idx="805">
                  <c:v>0.39012940435238291</c:v>
                </c:pt>
                <c:pt idx="806">
                  <c:v>0.38257568008233594</c:v>
                </c:pt>
                <c:pt idx="807">
                  <c:v>0.37514420177452495</c:v>
                </c:pt>
                <c:pt idx="808">
                  <c:v>0.36783353677881253</c:v>
                </c:pt>
                <c:pt idx="809">
                  <c:v>0.36064225734968858</c:v>
                </c:pt>
                <c:pt idx="810">
                  <c:v>0.35356894091260777</c:v>
                </c:pt>
                <c:pt idx="811">
                  <c:v>0.3466121703234889</c:v>
                </c:pt>
                <c:pt idx="812">
                  <c:v>0.33977053412140762</c:v>
                </c:pt>
                <c:pt idx="813">
                  <c:v>0.33304262677453184</c:v>
                </c:pt>
                <c:pt idx="814">
                  <c:v>0.32642704891932567</c:v>
                </c:pt>
                <c:pt idx="815">
                  <c:v>0.31992240759307433</c:v>
                </c:pt>
                <c:pt idx="816">
                  <c:v>0.31352731645976928</c:v>
                </c:pt>
                <c:pt idx="817">
                  <c:v>0.30724039602939734</c:v>
                </c:pt>
                <c:pt idx="818">
                  <c:v>0.30106027387068879</c:v>
                </c:pt>
                <c:pt idx="819">
                  <c:v>0.29498558481736642</c:v>
                </c:pt>
                <c:pt idx="820">
                  <c:v>0.28901497116795516</c:v>
                </c:pt>
                <c:pt idx="821">
                  <c:v>0.28314708287919677</c:v>
                </c:pt>
                <c:pt idx="822">
                  <c:v>0.27738057775313563</c:v>
                </c:pt>
                <c:pt idx="823">
                  <c:v>0.27171412161792441</c:v>
                </c:pt>
                <c:pt idx="824">
                  <c:v>0.26614638850241035</c:v>
                </c:pt>
                <c:pt idx="825">
                  <c:v>0.26067606080456673</c:v>
                </c:pt>
                <c:pt idx="826">
                  <c:v>0.25530182945382401</c:v>
                </c:pt>
                <c:pt idx="827">
                  <c:v>0.25002239406737142</c:v>
                </c:pt>
                <c:pt idx="828">
                  <c:v>0.24483646310048673</c:v>
                </c:pt>
                <c:pt idx="829">
                  <c:v>0.23974275399096517</c:v>
                </c:pt>
                <c:pt idx="830">
                  <c:v>0.23473999329771378</c:v>
                </c:pt>
                <c:pt idx="831">
                  <c:v>0.22982691683357548</c:v>
                </c:pt>
                <c:pt idx="832">
                  <c:v>0.22500226979245944</c:v>
                </c:pt>
                <c:pt idx="833">
                  <c:v>0.22026480687084013</c:v>
                </c:pt>
                <c:pt idx="834">
                  <c:v>0.21561329238370619</c:v>
                </c:pt>
                <c:pt idx="835">
                  <c:v>0.21104650037502076</c:v>
                </c:pt>
                <c:pt idx="836">
                  <c:v>0.20656321472277656</c:v>
                </c:pt>
                <c:pt idx="837">
                  <c:v>0.20216222923871549</c:v>
                </c:pt>
                <c:pt idx="838">
                  <c:v>0.19784234776278506</c:v>
                </c:pt>
                <c:pt idx="839">
                  <c:v>0.19360238425241577</c:v>
                </c:pt>
                <c:pt idx="840">
                  <c:v>0.18944116286668572</c:v>
                </c:pt>
                <c:pt idx="841">
                  <c:v>0.18535751804545891</c:v>
                </c:pt>
                <c:pt idx="842">
                  <c:v>0.18135029458356935</c:v>
                </c:pt>
                <c:pt idx="843">
                  <c:v>0.17741834770012957</c:v>
                </c:pt>
                <c:pt idx="844">
                  <c:v>0.17356054310304633</c:v>
                </c:pt>
                <c:pt idx="845">
                  <c:v>0.1697757570488167</c:v>
                </c:pt>
                <c:pt idx="846">
                  <c:v>0.16606287639768999</c:v>
                </c:pt>
                <c:pt idx="847">
                  <c:v>0.16242079866427078</c:v>
                </c:pt>
                <c:pt idx="848">
                  <c:v>0.15884843206364543</c:v>
                </c:pt>
                <c:pt idx="849">
                  <c:v>0.15534469555311367</c:v>
                </c:pt>
                <c:pt idx="850">
                  <c:v>0.15190851886960111</c:v>
                </c:pt>
                <c:pt idx="851">
                  <c:v>0.14853884256284028</c:v>
                </c:pt>
                <c:pt idx="852">
                  <c:v>0.14523461802439358</c:v>
                </c:pt>
                <c:pt idx="853">
                  <c:v>0.14199480751260621</c:v>
                </c:pt>
                <c:pt idx="854">
                  <c:v>0.13881838417356324</c:v>
                </c:pt>
                <c:pt idx="855">
                  <c:v>0.1357043320581372</c:v>
                </c:pt>
                <c:pt idx="856">
                  <c:v>0.13265164613520417</c:v>
                </c:pt>
                <c:pt idx="857">
                  <c:v>0.12965933230110835</c:v>
                </c:pt>
                <c:pt idx="858">
                  <c:v>0.12672640738545871</c:v>
                </c:pt>
                <c:pt idx="859">
                  <c:v>0.12385189915333419</c:v>
                </c:pt>
                <c:pt idx="860">
                  <c:v>0.12103484630398127</c:v>
                </c:pt>
                <c:pt idx="861">
                  <c:v>0.1182742984660819</c:v>
                </c:pt>
                <c:pt idx="862">
                  <c:v>0.11556931618966991</c:v>
                </c:pt>
                <c:pt idx="863">
                  <c:v>0.11291897093477926</c:v>
                </c:pt>
                <c:pt idx="864">
                  <c:v>0.1103223450568984</c:v>
                </c:pt>
                <c:pt idx="865">
                  <c:v>0.1077785317893136</c:v>
                </c:pt>
                <c:pt idx="866">
                  <c:v>0.10528663522241491</c:v>
                </c:pt>
                <c:pt idx="867">
                  <c:v>0.10284577028004602</c:v>
                </c:pt>
                <c:pt idx="868">
                  <c:v>0.10045506269297454</c:v>
                </c:pt>
                <c:pt idx="869">
                  <c:v>9.8113648969556572E-2</c:v>
                </c:pt>
                <c:pt idx="870">
                  <c:v>9.5820676363676055E-2</c:v>
                </c:pt>
                <c:pt idx="871">
                  <c:v>9.3575302840029906E-2</c:v>
                </c:pt>
                <c:pt idx="872">
                  <c:v>9.1376697036838928E-2</c:v>
                </c:pt>
                <c:pt idx="873">
                  <c:v>8.9224038226053307E-2</c:v>
                </c:pt>
                <c:pt idx="874">
                  <c:v>8.7116516271131247E-2</c:v>
                </c:pt>
                <c:pt idx="875">
                  <c:v>8.5053331582461769E-2</c:v>
                </c:pt>
                <c:pt idx="876">
                  <c:v>8.3033695070502608E-2</c:v>
                </c:pt>
                <c:pt idx="877">
                  <c:v>8.1056828096708486E-2</c:v>
                </c:pt>
                <c:pt idx="878">
                  <c:v>7.9121962422317171E-2</c:v>
                </c:pt>
                <c:pt idx="879">
                  <c:v>7.722834015506673E-2</c:v>
                </c:pt>
                <c:pt idx="880">
                  <c:v>7.537521369390987E-2</c:v>
                </c:pt>
                <c:pt idx="881">
                  <c:v>7.3561845671798201E-2</c:v>
                </c:pt>
                <c:pt idx="882">
                  <c:v>7.1787508896601473E-2</c:v>
                </c:pt>
                <c:pt idx="883">
                  <c:v>7.0051486290228948E-2</c:v>
                </c:pt>
                <c:pt idx="884">
                  <c:v>6.8353070826021892E-2</c:v>
                </c:pt>
                <c:pt idx="885">
                  <c:v>6.669156546447913E-2</c:v>
                </c:pt>
                <c:pt idx="886">
                  <c:v>6.5066283087382812E-2</c:v>
                </c:pt>
                <c:pt idx="887">
                  <c:v>6.3476546430387568E-2</c:v>
                </c:pt>
                <c:pt idx="888">
                  <c:v>6.1921688014135348E-2</c:v>
                </c:pt>
                <c:pt idx="889">
                  <c:v>6.0401050073958788E-2</c:v>
                </c:pt>
                <c:pt idx="890">
                  <c:v>5.8913984488233477E-2</c:v>
                </c:pt>
                <c:pt idx="891">
                  <c:v>5.7459852705440587E-2</c:v>
                </c:pt>
                <c:pt idx="892">
                  <c:v>5.6038025669997507E-2</c:v>
                </c:pt>
                <c:pt idx="893">
                  <c:v>5.464788374691662E-2</c:v>
                </c:pt>
                <c:pt idx="894">
                  <c:v>5.3288816645348763E-2</c:v>
                </c:pt>
                <c:pt idx="895">
                  <c:v>5.1960223341067549E-2</c:v>
                </c:pt>
                <c:pt idx="896">
                  <c:v>5.0661511997952297E-2</c:v>
                </c:pt>
                <c:pt idx="897">
                  <c:v>4.9392099888520717E-2</c:v>
                </c:pt>
                <c:pt idx="898">
                  <c:v>4.8151413313569383E-2</c:v>
                </c:pt>
                <c:pt idx="899">
                  <c:v>4.6938887520970862E-2</c:v>
                </c:pt>
                <c:pt idx="900">
                  <c:v>4.5753966623682182E-2</c:v>
                </c:pt>
                <c:pt idx="901">
                  <c:v>4.4596103517014471E-2</c:v>
                </c:pt>
                <c:pt idx="902">
                  <c:v>4.3464759795213026E-2</c:v>
                </c:pt>
                <c:pt idx="903">
                  <c:v>4.2359405667398611E-2</c:v>
                </c:pt>
                <c:pt idx="904">
                  <c:v>4.1279519872916157E-2</c:v>
                </c:pt>
                <c:pt idx="905">
                  <c:v>4.0224589596139539E-2</c:v>
                </c:pt>
                <c:pt idx="906">
                  <c:v>3.9194110380777233E-2</c:v>
                </c:pt>
                <c:pt idx="907">
                  <c:v>3.8187586043725075E-2</c:v>
                </c:pt>
                <c:pt idx="908">
                  <c:v>3.720452858851004E-2</c:v>
                </c:pt>
                <c:pt idx="909">
                  <c:v>3.6244458118367601E-2</c:v>
                </c:pt>
                <c:pt idx="910">
                  <c:v>3.5306902748996671E-2</c:v>
                </c:pt>
                <c:pt idx="911">
                  <c:v>3.4391398521031423E-2</c:v>
                </c:pt>
                <c:pt idx="912">
                  <c:v>3.3497489312272408E-2</c:v>
                </c:pt>
                <c:pt idx="913">
                  <c:v>3.2624726749715068E-2</c:v>
                </c:pt>
                <c:pt idx="914">
                  <c:v>3.1772670121414805E-2</c:v>
                </c:pt>
                <c:pt idx="915">
                  <c:v>3.0940886288226603E-2</c:v>
                </c:pt>
                <c:pt idx="916">
                  <c:v>3.0128949595454826E-2</c:v>
                </c:pt>
                <c:pt idx="917">
                  <c:v>2.9336441784450412E-2</c:v>
                </c:pt>
                <c:pt idx="918">
                  <c:v>2.8562951904189088E-2</c:v>
                </c:pt>
                <c:pt idx="919">
                  <c:v>2.7808076222865467E-2</c:v>
                </c:pt>
                <c:pt idx="920">
                  <c:v>2.707141813953582E-2</c:v>
                </c:pt>
                <c:pt idx="921">
                  <c:v>2.6352588095841258E-2</c:v>
                </c:pt>
                <c:pt idx="922">
                  <c:v>2.5651203487843763E-2</c:v>
                </c:pt>
                <c:pt idx="923">
                  <c:v>2.4966888578004123E-2</c:v>
                </c:pt>
                <c:pt idx="924">
                  <c:v>2.4299274407332531E-2</c:v>
                </c:pt>
                <c:pt idx="925">
                  <c:v>2.3647998707739641E-2</c:v>
                </c:pt>
                <c:pt idx="926">
                  <c:v>2.3012705814616549E-2</c:v>
                </c:pt>
                <c:pt idx="927">
                  <c:v>2.2393046579670568E-2</c:v>
                </c:pt>
                <c:pt idx="928">
                  <c:v>2.1788678284042417E-2</c:v>
                </c:pt>
                <c:pt idx="929">
                  <c:v>2.1199264551731149E-2</c:v>
                </c:pt>
                <c:pt idx="930">
                  <c:v>2.0624475263350355E-2</c:v>
                </c:pt>
                <c:pt idx="931">
                  <c:v>2.0063986470240144E-2</c:v>
                </c:pt>
                <c:pt idx="932">
                  <c:v>1.9517480308957186E-2</c:v>
                </c:pt>
                <c:pt idx="933">
                  <c:v>1.8984644916165413E-2</c:v>
                </c:pt>
                <c:pt idx="934">
                  <c:v>1.8465174343948572E-2</c:v>
                </c:pt>
                <c:pt idx="935">
                  <c:v>1.7958768475564924E-2</c:v>
                </c:pt>
                <c:pt idx="936">
                  <c:v>1.7465132941664598E-2</c:v>
                </c:pt>
                <c:pt idx="937">
                  <c:v>1.6983979036987843E-2</c:v>
                </c:pt>
                <c:pt idx="938">
                  <c:v>1.6515023637563242E-2</c:v>
                </c:pt>
                <c:pt idx="939">
                  <c:v>1.6057989118423103E-2</c:v>
                </c:pt>
                <c:pt idx="940">
                  <c:v>1.5612603271852937E-2</c:v>
                </c:pt>
                <c:pt idx="941">
                  <c:v>1.5178599226191634E-2</c:v>
                </c:pt>
                <c:pt idx="942">
                  <c:v>1.4755715365197136E-2</c:v>
                </c:pt>
                <c:pt idx="943">
                  <c:v>1.4343695247993237E-2</c:v>
                </c:pt>
                <c:pt idx="944">
                  <c:v>1.3942287529611042E-2</c:v>
                </c:pt>
                <c:pt idx="945">
                  <c:v>1.3551245882138959E-2</c:v>
                </c:pt>
                <c:pt idx="946">
                  <c:v>1.3170328916494011E-2</c:v>
                </c:pt>
                <c:pt idx="947">
                  <c:v>1.2799300104826444E-2</c:v>
                </c:pt>
                <c:pt idx="948">
                  <c:v>1.2437927703569857E-2</c:v>
                </c:pt>
                <c:pt idx="949">
                  <c:v>1.2085984677146932E-2</c:v>
                </c:pt>
                <c:pt idx="950">
                  <c:v>1.1743248622342176E-2</c:v>
                </c:pt>
                <c:pt idx="951">
                  <c:v>1.14095016933506E-2</c:v>
                </c:pt>
                <c:pt idx="952">
                  <c:v>1.1084530527512184E-2</c:v>
                </c:pt>
                <c:pt idx="953">
                  <c:v>1.0768126171740541E-2</c:v>
                </c:pt>
                <c:pt idx="954">
                  <c:v>1.0460084009653765E-2</c:v>
                </c:pt>
                <c:pt idx="955">
                  <c:v>1.0160203689415418E-2</c:v>
                </c:pt>
                <c:pt idx="956">
                  <c:v>9.8682890522922978E-3</c:v>
                </c:pt>
                <c:pt idx="957">
                  <c:v>9.5841480619358148E-3</c:v>
                </c:pt>
                <c:pt idx="958">
                  <c:v>9.3075927343928486E-3</c:v>
                </c:pt>
                <c:pt idx="959">
                  <c:v>9.0384390688515916E-3</c:v>
                </c:pt>
                <c:pt idx="960">
                  <c:v>8.7765069791275966E-3</c:v>
                </c:pt>
                <c:pt idx="961">
                  <c:v>8.5216202258943038E-3</c:v>
                </c:pt>
                <c:pt idx="962">
                  <c:v>8.2736063496625795E-3</c:v>
                </c:pt>
                <c:pt idx="963">
                  <c:v>8.0322966045123928E-3</c:v>
                </c:pt>
                <c:pt idx="964">
                  <c:v>7.7975258925803625E-3</c:v>
                </c:pt>
                <c:pt idx="965">
                  <c:v>7.5691326993057124E-3</c:v>
                </c:pt>
                <c:pt idx="966">
                  <c:v>7.3469590294369261E-3</c:v>
                </c:pt>
                <c:pt idx="967">
                  <c:v>7.1308503438013617E-3</c:v>
                </c:pt>
                <c:pt idx="968">
                  <c:v>6.9206554968391171E-3</c:v>
                </c:pt>
                <c:pt idx="969">
                  <c:v>6.7162266749025987E-3</c:v>
                </c:pt>
                <c:pt idx="970">
                  <c:v>6.5174193353223055E-3</c:v>
                </c:pt>
                <c:pt idx="971">
                  <c:v>6.3240921462396592E-3</c:v>
                </c:pt>
                <c:pt idx="972">
                  <c:v>6.1361069272066983E-3</c:v>
                </c:pt>
                <c:pt idx="973">
                  <c:v>5.9533285905524931E-3</c:v>
                </c:pt>
                <c:pt idx="974">
                  <c:v>5.7756250835157997E-3</c:v>
                </c:pt>
                <c:pt idx="975">
                  <c:v>5.6028673311428858E-3</c:v>
                </c:pt>
                <c:pt idx="976">
                  <c:v>5.4349291799495854E-3</c:v>
                </c:pt>
                <c:pt idx="977">
                  <c:v>5.271687342345799E-3</c:v>
                </c:pt>
                <c:pt idx="978">
                  <c:v>5.1130213418208508E-3</c:v>
                </c:pt>
                <c:pt idx="979">
                  <c:v>4.9588134588875966E-3</c:v>
                </c:pt>
                <c:pt idx="980">
                  <c:v>4.8089486777828242E-3</c:v>
                </c:pt>
                <c:pt idx="981">
                  <c:v>4.6633146339215255E-3</c:v>
                </c:pt>
                <c:pt idx="982">
                  <c:v>4.5218015621019663E-3</c:v>
                </c:pt>
                <c:pt idx="983">
                  <c:v>4.3843022454586158E-3</c:v>
                </c:pt>
                <c:pt idx="984">
                  <c:v>4.2507119651595676E-3</c:v>
                </c:pt>
                <c:pt idx="985">
                  <c:v>4.1209284508447151E-3</c:v>
                </c:pt>
                <c:pt idx="986">
                  <c:v>3.9948518318011971E-3</c:v>
                </c:pt>
                <c:pt idx="987">
                  <c:v>3.8723845888717582E-3</c:v>
                </c:pt>
                <c:pt idx="988">
                  <c:v>3.7534315070921749E-3</c:v>
                </c:pt>
                <c:pt idx="989">
                  <c:v>3.6378996290530544E-3</c:v>
                </c:pt>
                <c:pt idx="990">
                  <c:v>3.5256982089816331E-3</c:v>
                </c:pt>
                <c:pt idx="991">
                  <c:v>3.4167386675387486E-3</c:v>
                </c:pt>
                <c:pt idx="992">
                  <c:v>3.3109345473259946E-3</c:v>
                </c:pt>
                <c:pt idx="993">
                  <c:v>3.2082014690981266E-3</c:v>
                </c:pt>
                <c:pt idx="994">
                  <c:v>3.1084570886752948E-3</c:v>
                </c:pt>
                <c:pt idx="995">
                  <c:v>3.0116210545499157E-3</c:v>
                </c:pt>
                <c:pt idx="996">
                  <c:v>2.9176149661824411E-3</c:v>
                </c:pt>
                <c:pt idx="997">
                  <c:v>2.8263623329805761E-3</c:v>
                </c:pt>
                <c:pt idx="998">
                  <c:v>2.7377885339560214E-3</c:v>
                </c:pt>
                <c:pt idx="999">
                  <c:v>2.6518207780528574E-3</c:v>
                </c:pt>
                <c:pt idx="1000">
                  <c:v>2.568388065141662E-3</c:v>
                </c:pt>
                <c:pt idx="1001">
                  <c:v>2.4874211476730575E-3</c:v>
                </c:pt>
                <c:pt idx="1002">
                  <c:v>2.4088524929846847E-3</c:v>
                </c:pt>
                <c:pt idx="1003">
                  <c:v>2.3326162462550715E-3</c:v>
                </c:pt>
                <c:pt idx="1004">
                  <c:v>2.2586481940982338E-3</c:v>
                </c:pt>
                <c:pt idx="1005">
                  <c:v>2.186885728792309E-3</c:v>
                </c:pt>
                <c:pt idx="1006">
                  <c:v>2.117267813135832E-3</c:v>
                </c:pt>
                <c:pt idx="1007">
                  <c:v>2.0497349459249162E-3</c:v>
                </c:pt>
                <c:pt idx="1008">
                  <c:v>1.9842291280447954E-3</c:v>
                </c:pt>
                <c:pt idx="1009">
                  <c:v>1.9206938291688274E-3</c:v>
                </c:pt>
                <c:pt idx="1010">
                  <c:v>1.8590739550582251E-3</c:v>
                </c:pt>
                <c:pt idx="1011">
                  <c:v>1.7993158154557746E-3</c:v>
                </c:pt>
                <c:pt idx="1012">
                  <c:v>1.7413670925664649E-3</c:v>
                </c:pt>
                <c:pt idx="1013">
                  <c:v>1.6851768101182382E-3</c:v>
                </c:pt>
                <c:pt idx="1014">
                  <c:v>1.6306953029958608E-3</c:v>
                </c:pt>
                <c:pt idx="1015">
                  <c:v>1.577874187440962E-3</c:v>
                </c:pt>
                <c:pt idx="1016">
                  <c:v>1.5266663318111492E-3</c:v>
                </c:pt>
                <c:pt idx="1017">
                  <c:v>1.4770258278912515E-3</c:v>
                </c:pt>
                <c:pt idx="1018">
                  <c:v>1.4289079627496221E-3</c:v>
                </c:pt>
                <c:pt idx="1019">
                  <c:v>1.3822691911324107E-3</c:v>
                </c:pt>
                <c:pt idx="1020">
                  <c:v>1.3370671083887883E-3</c:v>
                </c:pt>
                <c:pt idx="1021">
                  <c:v>1.2932604239199808E-3</c:v>
                </c:pt>
                <c:pt idx="1022">
                  <c:v>1.2508089351451594E-3</c:v>
                </c:pt>
                <c:pt idx="1023">
                  <c:v>1.209673501977003E-3</c:v>
                </c:pt>
                <c:pt idx="1024">
                  <c:v>1.1698160217999069E-3</c:v>
                </c:pt>
                <c:pt idx="1025">
                  <c:v>1.1311994049438543E-3</c:v>
                </c:pt>
                <c:pt idx="1026">
                  <c:v>1.0937875506468121E-3</c:v>
                </c:pt>
                <c:pt idx="1027">
                  <c:v>1.0575453234987079E-3</c:v>
                </c:pt>
                <c:pt idx="1028">
                  <c:v>1.022438530359918E-3</c:v>
                </c:pt>
                <c:pt idx="1029">
                  <c:v>9.8843389774738505E-4</c:v>
                </c:pt>
                <c:pt idx="1030">
                  <c:v>9.5549904968130915E-4</c:v>
                </c:pt>
                <c:pt idx="1031">
                  <c:v>9.2360248598552573E-4</c:v>
                </c:pt>
                <c:pt idx="1032">
                  <c:v>8.927135610347272E-4</c:v>
                </c:pt>
                <c:pt idx="1033">
                  <c:v>8.6280246294156667E-4</c:v>
                </c:pt>
                <c:pt idx="1034">
                  <c:v>8.3384019317689231E-4</c:v>
                </c:pt>
                <c:pt idx="1035">
                  <c:v>8.0579854661627951E-4</c:v>
                </c:pt>
                <c:pt idx="1036">
                  <c:v>7.7865009200615192E-4</c:v>
                </c:pt>
                <c:pt idx="1037">
                  <c:v>7.5236815284273392E-4</c:v>
                </c:pt>
                <c:pt idx="1038">
                  <c:v>7.2692678865718245E-4</c:v>
                </c:pt>
                <c:pt idx="1039">
                  <c:v>7.0230077670032634E-4</c:v>
                </c:pt>
                <c:pt idx="1040">
                  <c:v>6.7846559402036193E-4</c:v>
                </c:pt>
                <c:pt idx="1041">
                  <c:v>6.5539739992702059E-4</c:v>
                </c:pt>
                <c:pt idx="1042">
                  <c:v>6.330730188357685E-4</c:v>
                </c:pt>
                <c:pt idx="1043">
                  <c:v>6.1146992348553838E-4</c:v>
                </c:pt>
                <c:pt idx="1044">
                  <c:v>5.9056621852370298E-4</c:v>
                </c:pt>
                <c:pt idx="1045">
                  <c:v>5.7034062445191359E-4</c:v>
                </c:pt>
                <c:pt idx="1046">
                  <c:v>5.5077246192661148E-4</c:v>
                </c:pt>
                <c:pt idx="1047">
                  <c:v>5.318416364079576E-4</c:v>
                </c:pt>
                <c:pt idx="1048">
                  <c:v>5.1352862315105752E-4</c:v>
                </c:pt>
                <c:pt idx="1049">
                  <c:v>4.9581445253343067E-4</c:v>
                </c:pt>
                <c:pt idx="1050">
                  <c:v>4.7868069571266125E-4</c:v>
                </c:pt>
                <c:pt idx="1051">
                  <c:v>4.6210945060829557E-4</c:v>
                </c:pt>
                <c:pt idx="1052">
                  <c:v>4.460833282020846E-4</c:v>
                </c:pt>
                <c:pt idx="1053">
                  <c:v>4.3058543915075573E-4</c:v>
                </c:pt>
                <c:pt idx="1054">
                  <c:v>4.1559938070551773E-4</c:v>
                </c:pt>
                <c:pt idx="1055">
                  <c:v>4.0110922393261201E-4</c:v>
                </c:pt>
                <c:pt idx="1056">
                  <c:v>3.8709950122928482E-4</c:v>
                </c:pt>
                <c:pt idx="1057">
                  <c:v>3.7355519412958152E-4</c:v>
                </c:pt>
                <c:pt idx="1058">
                  <c:v>3.6046172139448063E-4</c:v>
                </c:pt>
                <c:pt idx="1059">
                  <c:v>3.4780492738091382E-4</c:v>
                </c:pt>
                <c:pt idx="1060">
                  <c:v>3.3557107068432249E-4</c:v>
                </c:pt>
                <c:pt idx="1061">
                  <c:v>3.2374681304942214E-4</c:v>
                </c:pt>
                <c:pt idx="1062">
                  <c:v>3.1231920854395118E-4</c:v>
                </c:pt>
                <c:pt idx="1063">
                  <c:v>3.0127569299025393E-4</c:v>
                </c:pt>
                <c:pt idx="1064">
                  <c:v>2.9060407364956651E-4</c:v>
                </c:pt>
                <c:pt idx="1065">
                  <c:v>2.8029251915400453E-4</c:v>
                </c:pt>
                <c:pt idx="1066">
                  <c:v>2.7032954968127091E-4</c:v>
                </c:pt>
                <c:pt idx="1067">
                  <c:v>2.6070402736721749E-4</c:v>
                </c:pt>
                <c:pt idx="1068">
                  <c:v>2.5140514695140472E-4</c:v>
                </c:pt>
                <c:pt idx="1069">
                  <c:v>2.4242242665092851E-4</c:v>
                </c:pt>
                <c:pt idx="1070">
                  <c:v>2.3374569925782332E-4</c:v>
                </c:pt>
                <c:pt idx="1071">
                  <c:v>2.2536510345541887E-4</c:v>
                </c:pt>
                <c:pt idx="1072">
                  <c:v>2.1727107534910437E-4</c:v>
                </c:pt>
                <c:pt idx="1073">
                  <c:v>2.0945434020701968E-4</c:v>
                </c:pt>
                <c:pt idx="1074">
                  <c:v>2.0190590440626995E-4</c:v>
                </c:pt>
                <c:pt idx="1075">
                  <c:v>1.9461704758030028E-4</c:v>
                </c:pt>
                <c:pt idx="1076">
                  <c:v>1.8757931496316964E-4</c:v>
                </c:pt>
                <c:pt idx="1077">
                  <c:v>1.8078450992651372E-4</c:v>
                </c:pt>
                <c:pt idx="1078">
                  <c:v>1.7422468670504586E-4</c:v>
                </c:pt>
                <c:pt idx="1079">
                  <c:v>1.6789214330652569E-4</c:v>
                </c:pt>
                <c:pt idx="1080">
                  <c:v>1.6177941460218908E-4</c:v>
                </c:pt>
                <c:pt idx="1081">
                  <c:v>1.5587926559369175E-4</c:v>
                </c:pt>
                <c:pt idx="1082">
                  <c:v>1.5018468485268892E-4</c:v>
                </c:pt>
                <c:pt idx="1083">
                  <c:v>1.4468887812924528E-4</c:v>
                </c:pt>
                <c:pt idx="1084">
                  <c:v>1.3938526212531785E-4</c:v>
                </c:pt>
                <c:pt idx="1085">
                  <c:v>1.342674584296328E-4</c:v>
                </c:pt>
                <c:pt idx="1086">
                  <c:v>1.2932928761034141E-4</c:v>
                </c:pt>
                <c:pt idx="1087">
                  <c:v>1.24564763461888E-4</c:v>
                </c:pt>
                <c:pt idx="1088">
                  <c:v>1.1996808740260512E-4</c:v>
                </c:pt>
                <c:pt idx="1089">
                  <c:v>1.1553364301959636E-4</c:v>
                </c:pt>
                <c:pt idx="1090">
                  <c:v>1.1125599075754722E-4</c:v>
                </c:pt>
                <c:pt idx="1091">
                  <c:v>1.071298627481421E-4</c:v>
                </c:pt>
                <c:pt idx="1092">
                  <c:v>1.0315015777684485E-4</c:v>
                </c:pt>
                <c:pt idx="1093">
                  <c:v>9.9311936383858729E-5</c:v>
                </c:pt>
                <c:pt idx="1094">
                  <c:v>9.5610416096123853E-5</c:v>
                </c:pt>
                <c:pt idx="1095">
                  <c:v>9.2040966787292495E-5</c:v>
                </c:pt>
                <c:pt idx="1096">
                  <c:v>8.8599106162659023E-5</c:v>
                </c:pt>
                <c:pt idx="1097">
                  <c:v>8.5280495366098981E-5</c:v>
                </c:pt>
                <c:pt idx="1098">
                  <c:v>8.2080934706106392E-5</c:v>
                </c:pt>
                <c:pt idx="1099">
                  <c:v>7.8996359498093079E-5</c:v>
                </c:pt>
                <c:pt idx="1100">
                  <c:v>7.6022836020162547E-5</c:v>
                </c:pt>
                <c:pt idx="1101">
                  <c:v>7.3156557579617896E-5</c:v>
                </c:pt>
                <c:pt idx="1102">
                  <c:v>7.0393840687532042E-5</c:v>
                </c:pt>
                <c:pt idx="1103">
                  <c:v>6.7731121338748395E-5</c:v>
                </c:pt>
                <c:pt idx="1104">
                  <c:v>6.5164951394741826E-5</c:v>
                </c:pt>
                <c:pt idx="1105">
                  <c:v>6.2691995066814916E-5</c:v>
                </c:pt>
                <c:pt idx="1106">
                  <c:v>6.0309025497163295E-5</c:v>
                </c:pt>
                <c:pt idx="1107">
                  <c:v>5.8012921435384997E-5</c:v>
                </c:pt>
                <c:pt idx="1108">
                  <c:v>5.5800664008066292E-5</c:v>
                </c:pt>
                <c:pt idx="1109">
                  <c:v>5.3669333579124444E-5</c:v>
                </c:pt>
                <c:pt idx="1110">
                  <c:v>5.1616106698630768E-5</c:v>
                </c:pt>
                <c:pt idx="1111">
                  <c:v>4.963825313789134E-5</c:v>
                </c:pt>
                <c:pt idx="1112">
                  <c:v>4.773313300860871E-5</c:v>
                </c:pt>
                <c:pt idx="1113">
                  <c:v>4.5898193963989422E-5</c:v>
                </c:pt>
                <c:pt idx="1114">
                  <c:v>4.413096847971461E-5</c:v>
                </c:pt>
                <c:pt idx="1115">
                  <c:v>4.2429071212729584E-5</c:v>
                </c:pt>
                <c:pt idx="1116">
                  <c:v>4.0790196435859611E-5</c:v>
                </c:pt>
                <c:pt idx="1117">
                  <c:v>3.9212115546293728E-5</c:v>
                </c:pt>
                <c:pt idx="1118">
                  <c:v>3.7692674646028303E-5</c:v>
                </c:pt>
                <c:pt idx="1119">
                  <c:v>3.6229792192403779E-5</c:v>
                </c:pt>
                <c:pt idx="1120">
                  <c:v>3.4821456716903484E-5</c:v>
                </c:pt>
                <c:pt idx="1121">
                  <c:v>3.3465724610431281E-5</c:v>
                </c:pt>
                <c:pt idx="1122">
                  <c:v>3.216071797332055E-5</c:v>
                </c:pt>
                <c:pt idx="1123">
                  <c:v>3.090462252836916E-5</c:v>
                </c:pt>
                <c:pt idx="1124">
                  <c:v>2.9695685595230022E-5</c:v>
                </c:pt>
                <c:pt idx="1125">
                  <c:v>2.8532214124528472E-5</c:v>
                </c:pt>
                <c:pt idx="1126">
                  <c:v>2.7412572790115087E-5</c:v>
                </c:pt>
                <c:pt idx="1127">
                  <c:v>2.6335182137895262E-5</c:v>
                </c:pt>
                <c:pt idx="1128">
                  <c:v>2.5298516789718157E-5</c:v>
                </c:pt>
                <c:pt idx="1129">
                  <c:v>2.4301103700838376E-5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08-D74B-94E4-8BA3DB6CB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6065135"/>
        <c:axId val="1128284287"/>
      </c:scatterChart>
      <c:valAx>
        <c:axId val="1106065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8284287"/>
        <c:crosses val="autoZero"/>
        <c:crossBetween val="midCat"/>
      </c:valAx>
      <c:valAx>
        <c:axId val="1128284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60651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1269999</xdr:colOff>
      <xdr:row>139</xdr:row>
      <xdr:rowOff>205152</xdr:rowOff>
    </xdr:from>
    <xdr:to>
      <xdr:col>28</xdr:col>
      <xdr:colOff>810845</xdr:colOff>
      <xdr:row>170</xdr:row>
      <xdr:rowOff>117230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2BD9A1-4025-8645-A3C1-E1D86C95C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172</xdr:row>
      <xdr:rowOff>205152</xdr:rowOff>
    </xdr:from>
    <xdr:to>
      <xdr:col>29</xdr:col>
      <xdr:colOff>937846</xdr:colOff>
      <xdr:row>205</xdr:row>
      <xdr:rowOff>9769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9BC621B-B27F-8D49-8CCB-406B3A87F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272"/>
  <sheetViews>
    <sheetView tabSelected="1" topLeftCell="R198" zoomScale="130" zoomScaleNormal="130" workbookViewId="0">
      <selection activeCell="U217" sqref="U217"/>
    </sheetView>
  </sheetViews>
  <sheetFormatPr baseColWidth="10" defaultRowHeight="16" x14ac:dyDescent="0.2"/>
  <cols>
    <col min="4" max="4" width="18.33203125" customWidth="1"/>
    <col min="6" max="6" width="12.1640625" bestFit="1" customWidth="1"/>
    <col min="7" max="7" width="13.83203125" customWidth="1"/>
    <col min="12" max="12" width="17" customWidth="1"/>
    <col min="14" max="14" width="15.6640625" customWidth="1"/>
    <col min="18" max="18" width="12.1640625" bestFit="1" customWidth="1"/>
    <col min="19" max="19" width="16.6640625" customWidth="1"/>
    <col min="20" max="20" width="22.83203125" customWidth="1"/>
    <col min="21" max="26" width="15.5" customWidth="1"/>
    <col min="28" max="28" width="13.33203125" customWidth="1"/>
    <col min="30" max="30" width="14.5" customWidth="1"/>
    <col min="32" max="32" width="16" bestFit="1" customWidth="1"/>
    <col min="35" max="35" width="20.1640625" customWidth="1"/>
  </cols>
  <sheetData>
    <row r="1" spans="1:43" x14ac:dyDescent="0.2">
      <c r="C1" s="12" t="s">
        <v>4</v>
      </c>
      <c r="D1" s="12"/>
      <c r="E1" s="12"/>
      <c r="F1" s="4"/>
      <c r="G1" s="4"/>
      <c r="H1" s="4"/>
      <c r="I1" s="4"/>
      <c r="J1" s="4"/>
      <c r="K1" s="4"/>
      <c r="P1" s="12" t="s">
        <v>5</v>
      </c>
      <c r="Q1" s="12"/>
      <c r="R1" s="12"/>
      <c r="AE1" t="s">
        <v>6</v>
      </c>
    </row>
    <row r="2" spans="1:43" x14ac:dyDescent="0.2">
      <c r="C2" s="1"/>
      <c r="D2" s="1" t="s">
        <v>7</v>
      </c>
      <c r="E2" s="1"/>
      <c r="F2" s="1" t="s">
        <v>20</v>
      </c>
      <c r="G2" s="1" t="s">
        <v>23</v>
      </c>
      <c r="H2" s="1"/>
      <c r="I2" s="1"/>
      <c r="J2" s="1"/>
      <c r="K2" s="1"/>
      <c r="P2" s="1"/>
      <c r="Q2" s="1" t="s">
        <v>7</v>
      </c>
      <c r="R2" s="1"/>
      <c r="U2" s="1" t="s">
        <v>29</v>
      </c>
      <c r="W2" t="s">
        <v>31</v>
      </c>
      <c r="AD2" t="s">
        <v>14</v>
      </c>
    </row>
    <row r="3" spans="1:43" x14ac:dyDescent="0.2">
      <c r="A3" t="s">
        <v>0</v>
      </c>
      <c r="C3" s="1" t="s">
        <v>1</v>
      </c>
      <c r="D3" s="1" t="s">
        <v>2</v>
      </c>
      <c r="E3" s="1" t="s">
        <v>3</v>
      </c>
      <c r="F3" s="1" t="s">
        <v>21</v>
      </c>
      <c r="G3" s="1" t="s">
        <v>21</v>
      </c>
      <c r="H3" s="1"/>
      <c r="I3" s="1"/>
      <c r="J3" s="1"/>
      <c r="K3" s="1"/>
      <c r="L3" s="1" t="s">
        <v>10</v>
      </c>
      <c r="M3" s="1" t="s">
        <v>12</v>
      </c>
      <c r="N3" s="1" t="s">
        <v>13</v>
      </c>
      <c r="P3" s="1" t="s">
        <v>1</v>
      </c>
      <c r="Q3" s="1" t="s">
        <v>2</v>
      </c>
      <c r="R3" s="1" t="s">
        <v>3</v>
      </c>
      <c r="S3" s="1" t="s">
        <v>10</v>
      </c>
      <c r="T3" s="1" t="s">
        <v>26</v>
      </c>
      <c r="U3" s="1" t="s">
        <v>21</v>
      </c>
      <c r="V3" s="1"/>
      <c r="W3" s="1"/>
      <c r="X3" s="1"/>
      <c r="Y3" s="1"/>
      <c r="Z3" s="1"/>
      <c r="AA3" s="1" t="s">
        <v>12</v>
      </c>
      <c r="AB3" s="1" t="s">
        <v>13</v>
      </c>
      <c r="AD3" s="1" t="s">
        <v>15</v>
      </c>
      <c r="AE3" t="s">
        <v>9</v>
      </c>
      <c r="AQ3">
        <v>500000</v>
      </c>
    </row>
    <row r="4" spans="1:43" x14ac:dyDescent="0.2">
      <c r="A4">
        <v>20100129</v>
      </c>
      <c r="C4">
        <v>192.06299999999999</v>
      </c>
      <c r="D4">
        <v>-9.2763525283402509E-2</v>
      </c>
      <c r="E4">
        <v>906795</v>
      </c>
      <c r="L4" s="6">
        <f>E4*1000*C4</f>
        <v>174161768085</v>
      </c>
      <c r="M4">
        <f>L4/AI7</f>
        <v>0.75278078656458403</v>
      </c>
      <c r="N4" s="5">
        <f>M4*AQ3</f>
        <v>376390.393282292</v>
      </c>
      <c r="P4">
        <v>80.489999999999995</v>
      </c>
      <c r="Q4">
        <v>-2.6723924307784967E-2</v>
      </c>
      <c r="R4">
        <v>710599</v>
      </c>
      <c r="S4" s="6">
        <f>R4*1000*P4</f>
        <v>57196113510</v>
      </c>
      <c r="T4" s="6"/>
      <c r="U4" s="11" t="s">
        <v>30</v>
      </c>
      <c r="V4" s="6"/>
      <c r="W4" s="6"/>
      <c r="X4" s="6"/>
      <c r="Y4" s="6"/>
      <c r="Z4" s="6"/>
      <c r="AA4">
        <f>S4/AI7</f>
        <v>0.24721921343541597</v>
      </c>
      <c r="AB4" s="5">
        <f>AA4*AQ3</f>
        <v>123609.60671770798</v>
      </c>
      <c r="AC4" s="5"/>
      <c r="AD4" s="5">
        <f>AB4+N4</f>
        <v>500000</v>
      </c>
      <c r="AE4" s="5"/>
      <c r="AF4" s="5"/>
      <c r="AG4">
        <f>M4+AA4</f>
        <v>1</v>
      </c>
      <c r="AI4" s="3"/>
    </row>
    <row r="5" spans="1:43" x14ac:dyDescent="0.2">
      <c r="A5">
        <v>20100226</v>
      </c>
      <c r="D5">
        <v>6.3331543032463161E-2</v>
      </c>
      <c r="F5">
        <f>D5-$D$125</f>
        <v>4.2266712373408594E-2</v>
      </c>
      <c r="G5">
        <f>F5^2</f>
        <v>1.7864749748564511E-3</v>
      </c>
      <c r="M5">
        <f>N5/AD5</f>
        <v>0.76396372338863994</v>
      </c>
      <c r="N5" s="8">
        <f>EXP(D5)*N4</f>
        <v>400998.79719508823</v>
      </c>
      <c r="Q5">
        <v>2.2953636361368449E-3</v>
      </c>
      <c r="T5">
        <f>Q5-$Q$125</f>
        <v>-6.459816147155446E-3</v>
      </c>
      <c r="U5">
        <f>T5^2</f>
        <v>4.1729224655050232E-5</v>
      </c>
      <c r="W5">
        <f>F5*T5</f>
        <v>-2.7303519107691973E-4</v>
      </c>
      <c r="AA5">
        <f>AB5/AD5</f>
        <v>0.23603627661136015</v>
      </c>
      <c r="AB5" s="8">
        <f>AB4*EXP(Q5)</f>
        <v>123893.66159394526</v>
      </c>
      <c r="AD5" s="5">
        <f t="shared" ref="AD5:AD68" si="0">AB5+N5</f>
        <v>524892.45878903347</v>
      </c>
      <c r="AE5" t="s">
        <v>8</v>
      </c>
    </row>
    <row r="6" spans="1:43" x14ac:dyDescent="0.2">
      <c r="A6">
        <v>20100331</v>
      </c>
      <c r="D6">
        <v>0.13843062177842891</v>
      </c>
      <c r="F6">
        <f t="shared" ref="F6:F69" si="1">D6-$D$125</f>
        <v>0.11736579111937434</v>
      </c>
      <c r="G6">
        <f t="shared" ref="G6:G69" si="2">F6^2</f>
        <v>1.3774728925076609E-2</v>
      </c>
      <c r="M6">
        <f t="shared" ref="M6:M69" si="3">N6/AD6</f>
        <v>0.78094479535706207</v>
      </c>
      <c r="N6" s="8">
        <f t="shared" ref="N6:N69" si="4">EXP(D6)*N5</f>
        <v>460535.08861464303</v>
      </c>
      <c r="Q6">
        <v>4.1784730940791062E-2</v>
      </c>
      <c r="T6">
        <f t="shared" ref="T6:T69" si="5">Q6-$Q$125</f>
        <v>3.3029551157498768E-2</v>
      </c>
      <c r="U6">
        <f t="shared" ref="U6:U69" si="6">T6^2</f>
        <v>1.0909512496658283E-3</v>
      </c>
      <c r="W6">
        <f t="shared" ref="W6:W69" si="7">F6*T6</f>
        <v>3.8765394019176893E-3</v>
      </c>
      <c r="AA6">
        <f t="shared" ref="AA6:AA69" si="8">AB6/AD6</f>
        <v>0.21905520464293804</v>
      </c>
      <c r="AB6" s="8">
        <f t="shared" ref="AB6:AB69" si="9">AB5*EXP(Q6)</f>
        <v>129180.20413415891</v>
      </c>
      <c r="AD6" s="5">
        <f t="shared" si="0"/>
        <v>589715.29274880188</v>
      </c>
    </row>
    <row r="7" spans="1:43" x14ac:dyDescent="0.2">
      <c r="A7">
        <v>20100430</v>
      </c>
      <c r="D7">
        <v>0.10527941236904352</v>
      </c>
      <c r="F7">
        <f t="shared" si="1"/>
        <v>8.4214581709988953E-2</v>
      </c>
      <c r="G7">
        <f t="shared" si="2"/>
        <v>7.0920957725884061E-3</v>
      </c>
      <c r="M7">
        <f t="shared" si="3"/>
        <v>0.78871928074854381</v>
      </c>
      <c r="N7" s="8">
        <f t="shared" si="4"/>
        <v>511664.15468772931</v>
      </c>
      <c r="Q7">
        <v>5.9237306998916717E-2</v>
      </c>
      <c r="T7">
        <f t="shared" si="5"/>
        <v>5.0482127215624423E-2</v>
      </c>
      <c r="U7">
        <f t="shared" si="6"/>
        <v>2.5484451682144882E-3</v>
      </c>
      <c r="W7">
        <f t="shared" si="7"/>
        <v>4.2513312272942604E-3</v>
      </c>
      <c r="AA7">
        <f t="shared" si="8"/>
        <v>0.21128071925145622</v>
      </c>
      <c r="AB7" s="8">
        <f t="shared" si="9"/>
        <v>137063.68445185421</v>
      </c>
      <c r="AD7" s="5">
        <f t="shared" si="0"/>
        <v>648727.83913958352</v>
      </c>
      <c r="AE7" t="s">
        <v>11</v>
      </c>
      <c r="AI7" s="7">
        <f>L4+S4</f>
        <v>231357881595</v>
      </c>
    </row>
    <row r="8" spans="1:43" x14ac:dyDescent="0.2">
      <c r="A8">
        <v>20100528</v>
      </c>
      <c r="D8">
        <v>-1.6256422519522772E-2</v>
      </c>
      <c r="F8">
        <f t="shared" si="1"/>
        <v>-3.7321253178577346E-2</v>
      </c>
      <c r="G8">
        <f t="shared" si="2"/>
        <v>1.3928759388194697E-3</v>
      </c>
      <c r="M8">
        <f t="shared" si="3"/>
        <v>0.80312254889414281</v>
      </c>
      <c r="N8" s="8">
        <f t="shared" si="4"/>
        <v>503413.57019338972</v>
      </c>
      <c r="Q8">
        <v>-0.10495948497027181</v>
      </c>
      <c r="T8">
        <f t="shared" si="5"/>
        <v>-0.11371466475356411</v>
      </c>
      <c r="U8">
        <f t="shared" si="6"/>
        <v>1.2931024980015474E-2</v>
      </c>
      <c r="W8">
        <f t="shared" si="7"/>
        <v>4.2439737933848117E-3</v>
      </c>
      <c r="AA8">
        <f t="shared" si="8"/>
        <v>0.19687745110585719</v>
      </c>
      <c r="AB8" s="8">
        <f t="shared" si="9"/>
        <v>123406.7959967559</v>
      </c>
      <c r="AD8" s="5">
        <f t="shared" si="0"/>
        <v>626820.36619014561</v>
      </c>
    </row>
    <row r="9" spans="1:43" x14ac:dyDescent="0.2">
      <c r="A9">
        <v>20100630</v>
      </c>
      <c r="D9">
        <v>-2.1046941133643974E-2</v>
      </c>
      <c r="F9">
        <f t="shared" si="1"/>
        <v>-4.2111771792698545E-2</v>
      </c>
      <c r="G9">
        <f t="shared" si="2"/>
        <v>1.7734013235203207E-3</v>
      </c>
      <c r="M9">
        <f t="shared" si="3"/>
        <v>0.80042010328502244</v>
      </c>
      <c r="N9" s="8">
        <f t="shared" si="4"/>
        <v>492928.975766972</v>
      </c>
      <c r="Q9">
        <v>-4.0431625772318477E-3</v>
      </c>
      <c r="T9">
        <f t="shared" si="5"/>
        <v>-1.2798342360524139E-2</v>
      </c>
      <c r="U9">
        <f t="shared" si="6"/>
        <v>1.637975671771866E-4</v>
      </c>
      <c r="W9">
        <f t="shared" si="7"/>
        <v>5.3896087281121935E-4</v>
      </c>
      <c r="AA9">
        <f t="shared" si="8"/>
        <v>0.19957989671497753</v>
      </c>
      <c r="AB9" s="8">
        <f t="shared" si="9"/>
        <v>122908.84957490899</v>
      </c>
      <c r="AD9" s="5">
        <f t="shared" si="0"/>
        <v>615837.82534188102</v>
      </c>
    </row>
    <row r="10" spans="1:43" x14ac:dyDescent="0.2">
      <c r="A10">
        <v>20100730</v>
      </c>
      <c r="D10">
        <v>2.2486277984203499E-2</v>
      </c>
      <c r="F10">
        <f t="shared" si="1"/>
        <v>1.4214473251489279E-3</v>
      </c>
      <c r="G10">
        <f t="shared" si="2"/>
        <v>2.0205124981730418E-6</v>
      </c>
      <c r="M10">
        <f t="shared" si="3"/>
        <v>0.79112919995609243</v>
      </c>
      <c r="N10" s="8">
        <f t="shared" si="4"/>
        <v>504138.67360488867</v>
      </c>
      <c r="Q10">
        <v>7.9662943264468336E-2</v>
      </c>
      <c r="T10">
        <f t="shared" si="5"/>
        <v>7.0907763481176042E-2</v>
      </c>
      <c r="U10">
        <f t="shared" si="6"/>
        <v>5.0279109219024025E-3</v>
      </c>
      <c r="W10">
        <f t="shared" si="7"/>
        <v>1.0079165073261051E-4</v>
      </c>
      <c r="AA10">
        <f t="shared" si="8"/>
        <v>0.20887080004390754</v>
      </c>
      <c r="AB10" s="8">
        <f t="shared" si="9"/>
        <v>133100.69719935959</v>
      </c>
      <c r="AD10" s="5">
        <f t="shared" si="0"/>
        <v>637239.37080424826</v>
      </c>
    </row>
    <row r="11" spans="1:43" x14ac:dyDescent="0.2">
      <c r="A11">
        <v>20100831</v>
      </c>
      <c r="D11">
        <v>-5.657564250768269E-2</v>
      </c>
      <c r="F11">
        <f t="shared" si="1"/>
        <v>-7.7640473166737264E-2</v>
      </c>
      <c r="G11">
        <f t="shared" si="2"/>
        <v>6.0280430735548491E-3</v>
      </c>
      <c r="M11">
        <f t="shared" si="3"/>
        <v>0.79474324699994137</v>
      </c>
      <c r="N11" s="8">
        <f t="shared" si="4"/>
        <v>476408.52586325177</v>
      </c>
      <c r="Q11">
        <v>-7.8587683401610056E-2</v>
      </c>
      <c r="T11">
        <f t="shared" si="5"/>
        <v>-8.734286318490235E-2</v>
      </c>
      <c r="U11">
        <f t="shared" si="6"/>
        <v>7.6287757493365702E-3</v>
      </c>
      <c r="W11">
        <f t="shared" si="7"/>
        <v>6.7813412254134151E-3</v>
      </c>
      <c r="AA11">
        <f t="shared" si="8"/>
        <v>0.20525675300005861</v>
      </c>
      <c r="AB11" s="8">
        <f t="shared" si="9"/>
        <v>123041.0796057292</v>
      </c>
      <c r="AD11" s="5">
        <f t="shared" si="0"/>
        <v>599449.60546898097</v>
      </c>
    </row>
    <row r="12" spans="1:43" x14ac:dyDescent="0.2">
      <c r="A12">
        <v>20100930</v>
      </c>
      <c r="D12">
        <v>0.15462056941185387</v>
      </c>
      <c r="F12">
        <f t="shared" si="1"/>
        <v>0.1335557387527993</v>
      </c>
      <c r="G12">
        <f t="shared" si="2"/>
        <v>1.7837135353805978E-2</v>
      </c>
      <c r="M12">
        <f t="shared" si="3"/>
        <v>0.80369401981642807</v>
      </c>
      <c r="N12" s="8">
        <f t="shared" si="4"/>
        <v>556071.17751547543</v>
      </c>
      <c r="Q12">
        <v>9.883396397794128E-2</v>
      </c>
      <c r="T12">
        <f t="shared" si="5"/>
        <v>9.0078784194648986E-2</v>
      </c>
      <c r="U12">
        <f t="shared" si="6"/>
        <v>8.1141873619861443E-3</v>
      </c>
      <c r="W12">
        <f t="shared" si="7"/>
        <v>1.2030538569070328E-2</v>
      </c>
      <c r="AA12">
        <f t="shared" si="8"/>
        <v>0.19630598018357193</v>
      </c>
      <c r="AB12" s="8">
        <f t="shared" si="9"/>
        <v>135822.95607841117</v>
      </c>
      <c r="AD12" s="5">
        <f t="shared" si="0"/>
        <v>691894.13359388663</v>
      </c>
    </row>
    <row r="13" spans="1:43" x14ac:dyDescent="0.2">
      <c r="A13">
        <v>20101029</v>
      </c>
      <c r="D13">
        <v>5.895075108791864E-2</v>
      </c>
      <c r="F13">
        <f t="shared" si="1"/>
        <v>3.7885920428864073E-2</v>
      </c>
      <c r="G13">
        <f t="shared" si="2"/>
        <v>1.4353429667422202E-3</v>
      </c>
      <c r="M13">
        <f t="shared" si="3"/>
        <v>0.81722090952091675</v>
      </c>
      <c r="N13" s="8">
        <f t="shared" si="4"/>
        <v>589837.4876277477</v>
      </c>
      <c r="Q13">
        <v>-2.913637147798433E-2</v>
      </c>
      <c r="T13">
        <f t="shared" si="5"/>
        <v>-3.7891551261276621E-2</v>
      </c>
      <c r="U13">
        <f t="shared" si="6"/>
        <v>1.4357696569859539E-3</v>
      </c>
      <c r="W13">
        <f t="shared" si="7"/>
        <v>-1.4355562960109501E-3</v>
      </c>
      <c r="AA13">
        <f t="shared" si="8"/>
        <v>0.18277909047908322</v>
      </c>
      <c r="AB13" s="8">
        <f t="shared" si="9"/>
        <v>131922.66407166352</v>
      </c>
      <c r="AD13" s="5">
        <f t="shared" si="0"/>
        <v>721760.15169941122</v>
      </c>
    </row>
    <row r="14" spans="1:43" x14ac:dyDescent="0.2">
      <c r="A14">
        <v>20101130</v>
      </c>
      <c r="D14">
        <v>3.3231660682137371E-2</v>
      </c>
      <c r="F14">
        <f t="shared" si="1"/>
        <v>1.21668300230828E-2</v>
      </c>
      <c r="G14">
        <f t="shared" si="2"/>
        <v>1.4803175281058901E-4</v>
      </c>
      <c r="M14">
        <f t="shared" si="3"/>
        <v>0.82163797645662195</v>
      </c>
      <c r="N14" s="8">
        <f t="shared" si="4"/>
        <v>609768.0963346893</v>
      </c>
      <c r="Q14">
        <v>3.3782871565469635E-3</v>
      </c>
      <c r="T14">
        <f t="shared" si="5"/>
        <v>-5.3768926267453269E-3</v>
      </c>
      <c r="U14">
        <f t="shared" si="6"/>
        <v>2.8910974319548262E-5</v>
      </c>
      <c r="W14">
        <f t="shared" si="7"/>
        <v>-6.5419738641977584E-5</v>
      </c>
      <c r="AA14">
        <f t="shared" si="8"/>
        <v>0.17836202354337807</v>
      </c>
      <c r="AB14" s="8">
        <f t="shared" si="9"/>
        <v>132369.09036688204</v>
      </c>
      <c r="AD14" s="5">
        <f t="shared" si="0"/>
        <v>742137.18670157134</v>
      </c>
    </row>
    <row r="15" spans="1:43" x14ac:dyDescent="0.2">
      <c r="A15">
        <v>20101231</v>
      </c>
      <c r="D15">
        <v>3.601365295194716E-2</v>
      </c>
      <c r="F15">
        <f t="shared" si="1"/>
        <v>1.4948822292892589E-2</v>
      </c>
      <c r="G15">
        <f t="shared" si="2"/>
        <v>2.2346728794448245E-4</v>
      </c>
      <c r="M15">
        <f t="shared" si="3"/>
        <v>0.82291847540629703</v>
      </c>
      <c r="N15" s="8">
        <f t="shared" si="4"/>
        <v>632128.29242728231</v>
      </c>
      <c r="Q15">
        <v>2.7251287607312477E-2</v>
      </c>
      <c r="T15">
        <f t="shared" si="5"/>
        <v>1.8496107824020187E-2</v>
      </c>
      <c r="U15">
        <f t="shared" si="6"/>
        <v>3.4210600463778078E-4</v>
      </c>
      <c r="W15">
        <f t="shared" si="7"/>
        <v>2.7649502897145802E-4</v>
      </c>
      <c r="AA15">
        <f t="shared" si="8"/>
        <v>0.17708152459370308</v>
      </c>
      <c r="AB15" s="8">
        <f t="shared" si="9"/>
        <v>136025.91885735752</v>
      </c>
      <c r="AD15" s="5">
        <f t="shared" si="0"/>
        <v>768154.21128463978</v>
      </c>
    </row>
    <row r="16" spans="1:43" x14ac:dyDescent="0.2">
      <c r="A16">
        <v>20110131</v>
      </c>
      <c r="D16">
        <v>5.0654140172005722E-2</v>
      </c>
      <c r="F16">
        <f t="shared" si="1"/>
        <v>2.9589309512951151E-2</v>
      </c>
      <c r="G16">
        <f t="shared" si="2"/>
        <v>8.7552723745322155E-4</v>
      </c>
      <c r="M16">
        <f t="shared" si="3"/>
        <v>0.82754156436347359</v>
      </c>
      <c r="N16" s="8">
        <f t="shared" si="4"/>
        <v>664973.04637351155</v>
      </c>
      <c r="Q16">
        <v>1.859798043178932E-2</v>
      </c>
      <c r="T16">
        <f t="shared" si="5"/>
        <v>9.8428006484970292E-3</v>
      </c>
      <c r="U16">
        <f t="shared" si="6"/>
        <v>9.6880724606053539E-5</v>
      </c>
      <c r="W16">
        <f t="shared" si="7"/>
        <v>2.9124167486265493E-4</v>
      </c>
      <c r="AA16">
        <f t="shared" si="8"/>
        <v>0.17245843563652635</v>
      </c>
      <c r="AB16" s="8">
        <f t="shared" si="9"/>
        <v>138579.39740614785</v>
      </c>
      <c r="AD16" s="5">
        <f t="shared" si="0"/>
        <v>803552.44377965946</v>
      </c>
    </row>
    <row r="17" spans="1:30" x14ac:dyDescent="0.2">
      <c r="A17">
        <v>20110228</v>
      </c>
      <c r="D17">
        <v>4.011934772180082E-2</v>
      </c>
      <c r="F17">
        <f t="shared" si="1"/>
        <v>1.9054517062746249E-2</v>
      </c>
      <c r="G17">
        <f t="shared" si="2"/>
        <v>3.6307462049448794E-4</v>
      </c>
      <c r="M17">
        <f t="shared" si="3"/>
        <v>0.82557974120577526</v>
      </c>
      <c r="N17" s="8">
        <f t="shared" si="4"/>
        <v>692193.71802681126</v>
      </c>
      <c r="Q17">
        <v>5.3804239325134007E-2</v>
      </c>
      <c r="T17">
        <f t="shared" si="5"/>
        <v>4.5049059541841713E-2</v>
      </c>
      <c r="U17">
        <f t="shared" si="6"/>
        <v>2.0294177656043997E-3</v>
      </c>
      <c r="W17">
        <f t="shared" si="7"/>
        <v>8.583880737006946E-4</v>
      </c>
      <c r="AA17">
        <f t="shared" si="8"/>
        <v>0.17442025879422465</v>
      </c>
      <c r="AB17" s="8">
        <f t="shared" si="9"/>
        <v>146239.78933596489</v>
      </c>
      <c r="AD17" s="5">
        <f t="shared" si="0"/>
        <v>838433.5073627762</v>
      </c>
    </row>
    <row r="18" spans="1:30" x14ac:dyDescent="0.2">
      <c r="A18">
        <v>20110331</v>
      </c>
      <c r="D18">
        <v>-1.3403425929517702E-2</v>
      </c>
      <c r="F18">
        <f t="shared" si="1"/>
        <v>-3.4468256588572277E-2</v>
      </c>
      <c r="G18">
        <f t="shared" si="2"/>
        <v>1.1880607122556563E-3</v>
      </c>
      <c r="M18">
        <f t="shared" si="3"/>
        <v>0.82164591232390993</v>
      </c>
      <c r="N18" s="8">
        <f t="shared" si="4"/>
        <v>682977.85086500226</v>
      </c>
      <c r="Q18">
        <v>1.367605498283986E-2</v>
      </c>
      <c r="T18">
        <f t="shared" si="5"/>
        <v>4.9208751995475693E-3</v>
      </c>
      <c r="U18">
        <f t="shared" si="6"/>
        <v>2.4215012729522329E-5</v>
      </c>
      <c r="W18">
        <f t="shared" si="7"/>
        <v>-1.6961398901834743E-4</v>
      </c>
      <c r="AA18">
        <f t="shared" si="8"/>
        <v>0.17835408767609001</v>
      </c>
      <c r="AB18" s="8">
        <f t="shared" si="9"/>
        <v>148253.51123512114</v>
      </c>
      <c r="AD18" s="5">
        <f t="shared" si="0"/>
        <v>831231.36210012343</v>
      </c>
    </row>
    <row r="19" spans="1:30" x14ac:dyDescent="0.2">
      <c r="A19">
        <v>20110429</v>
      </c>
      <c r="D19">
        <v>4.645194359725829E-3</v>
      </c>
      <c r="F19">
        <f t="shared" si="1"/>
        <v>-1.6419636299328744E-2</v>
      </c>
      <c r="G19">
        <f t="shared" si="2"/>
        <v>2.6960445620223414E-4</v>
      </c>
      <c r="M19">
        <f t="shared" si="3"/>
        <v>0.81656885763054976</v>
      </c>
      <c r="N19" s="8">
        <f t="shared" si="4"/>
        <v>686157.79573862965</v>
      </c>
      <c r="Q19">
        <v>3.89120116637253E-2</v>
      </c>
      <c r="T19">
        <f t="shared" si="5"/>
        <v>3.015683188043301E-2</v>
      </c>
      <c r="U19">
        <f t="shared" si="6"/>
        <v>9.0943450906470075E-4</v>
      </c>
      <c r="W19">
        <f t="shared" si="7"/>
        <v>-4.9516421141671213E-4</v>
      </c>
      <c r="AA19">
        <f t="shared" si="8"/>
        <v>0.18343114236945032</v>
      </c>
      <c r="AB19" s="8">
        <f t="shared" si="9"/>
        <v>154136.06230741952</v>
      </c>
      <c r="AD19" s="5">
        <f t="shared" si="0"/>
        <v>840293.85804604914</v>
      </c>
    </row>
    <row r="20" spans="1:30" x14ac:dyDescent="0.2">
      <c r="A20">
        <v>20110531</v>
      </c>
      <c r="D20">
        <v>-6.5906708364511972E-3</v>
      </c>
      <c r="F20">
        <f t="shared" si="1"/>
        <v>-2.7655501495505767E-2</v>
      </c>
      <c r="G20">
        <f t="shared" si="2"/>
        <v>7.6482676296792172E-4</v>
      </c>
      <c r="M20">
        <f t="shared" si="3"/>
        <v>0.81912264868886975</v>
      </c>
      <c r="N20" s="8">
        <f t="shared" si="4"/>
        <v>681650.42517842259</v>
      </c>
      <c r="Q20">
        <v>-2.3733422760055033E-2</v>
      </c>
      <c r="T20">
        <f t="shared" si="5"/>
        <v>-3.2488602543347324E-2</v>
      </c>
      <c r="U20">
        <f t="shared" si="6"/>
        <v>1.0555092952195943E-3</v>
      </c>
      <c r="W20">
        <f t="shared" si="7"/>
        <v>8.9848859622443443E-4</v>
      </c>
      <c r="AA20">
        <f t="shared" si="8"/>
        <v>0.18087735131113031</v>
      </c>
      <c r="AB20" s="8">
        <f t="shared" si="9"/>
        <v>150520.9551020613</v>
      </c>
      <c r="AD20" s="5">
        <f t="shared" si="0"/>
        <v>832171.38028048386</v>
      </c>
    </row>
    <row r="21" spans="1:30" x14ac:dyDescent="0.2">
      <c r="A21">
        <v>20110630</v>
      </c>
      <c r="D21">
        <v>-3.5585727725008773E-2</v>
      </c>
      <c r="F21">
        <f t="shared" si="1"/>
        <v>-5.665055838406334E-2</v>
      </c>
      <c r="G21">
        <f t="shared" si="2"/>
        <v>3.2092857652261694E-3</v>
      </c>
      <c r="M21">
        <f t="shared" si="3"/>
        <v>0.81303629941507938</v>
      </c>
      <c r="N21" s="8">
        <f t="shared" si="4"/>
        <v>657819.92631418491</v>
      </c>
      <c r="Q21">
        <v>4.9676408155090923E-3</v>
      </c>
      <c r="T21">
        <f t="shared" si="5"/>
        <v>-3.7875389677831982E-3</v>
      </c>
      <c r="U21">
        <f t="shared" si="6"/>
        <v>1.4345451432476215E-5</v>
      </c>
      <c r="W21">
        <f t="shared" si="7"/>
        <v>2.1456619742631707E-4</v>
      </c>
      <c r="AA21">
        <f t="shared" si="8"/>
        <v>0.18696370058492065</v>
      </c>
      <c r="AB21" s="8">
        <f t="shared" si="9"/>
        <v>151270.54945846956</v>
      </c>
      <c r="AD21" s="5">
        <f t="shared" si="0"/>
        <v>809090.4757726544</v>
      </c>
    </row>
    <row r="22" spans="1:30" x14ac:dyDescent="0.2">
      <c r="A22">
        <v>20110729</v>
      </c>
      <c r="D22">
        <v>0.15124789940517719</v>
      </c>
      <c r="F22">
        <f t="shared" si="1"/>
        <v>0.13018306874612262</v>
      </c>
      <c r="G22">
        <f t="shared" si="2"/>
        <v>1.6947631388157688E-2</v>
      </c>
      <c r="M22">
        <f t="shared" si="3"/>
        <v>0.84630238427780857</v>
      </c>
      <c r="N22" s="8">
        <f t="shared" si="4"/>
        <v>765232.05298239668</v>
      </c>
      <c r="Q22">
        <v>-8.4780412896260163E-2</v>
      </c>
      <c r="T22">
        <f t="shared" si="5"/>
        <v>-9.3535592679552457E-2</v>
      </c>
      <c r="U22">
        <f t="shared" si="6"/>
        <v>8.7489070979151467E-3</v>
      </c>
      <c r="W22">
        <f t="shared" si="7"/>
        <v>-1.2176750492011501E-2</v>
      </c>
      <c r="AA22">
        <f t="shared" si="8"/>
        <v>0.15369761572219146</v>
      </c>
      <c r="AB22" s="8">
        <f t="shared" si="9"/>
        <v>138974.37157518842</v>
      </c>
      <c r="AD22" s="5">
        <f t="shared" si="0"/>
        <v>904206.42455758504</v>
      </c>
    </row>
    <row r="23" spans="1:30" x14ac:dyDescent="0.2">
      <c r="A23">
        <v>20110831</v>
      </c>
      <c r="D23">
        <v>-1.4574696770447385E-2</v>
      </c>
      <c r="F23">
        <f t="shared" si="1"/>
        <v>-3.5639527429501952E-2</v>
      </c>
      <c r="G23">
        <f t="shared" si="2"/>
        <v>1.270175915398222E-3</v>
      </c>
      <c r="M23">
        <f t="shared" si="3"/>
        <v>0.84987557309867512</v>
      </c>
      <c r="N23" s="8">
        <f t="shared" si="4"/>
        <v>754159.91040779441</v>
      </c>
      <c r="Q23">
        <v>-4.2310601946714294E-2</v>
      </c>
      <c r="T23">
        <f t="shared" si="5"/>
        <v>-5.1065781730006587E-2</v>
      </c>
      <c r="U23">
        <f t="shared" si="6"/>
        <v>2.6077140636966748E-3</v>
      </c>
      <c r="W23">
        <f t="shared" si="7"/>
        <v>1.8199603286755295E-3</v>
      </c>
      <c r="AA23">
        <f t="shared" si="8"/>
        <v>0.15012442690132488</v>
      </c>
      <c r="AB23" s="8">
        <f t="shared" si="9"/>
        <v>133216.9413095715</v>
      </c>
      <c r="AD23" s="5">
        <f t="shared" si="0"/>
        <v>887376.85171736591</v>
      </c>
    </row>
    <row r="24" spans="1:30" x14ac:dyDescent="0.2">
      <c r="A24">
        <v>20110930</v>
      </c>
      <c r="D24">
        <v>-9.1628509968354806E-3</v>
      </c>
      <c r="F24">
        <f t="shared" si="1"/>
        <v>-3.022768165589005E-2</v>
      </c>
      <c r="G24">
        <f t="shared" si="2"/>
        <v>9.1371273828983184E-4</v>
      </c>
      <c r="M24">
        <f t="shared" si="3"/>
        <v>0.86637926694549416</v>
      </c>
      <c r="N24" s="8">
        <f t="shared" si="4"/>
        <v>747281.21786496486</v>
      </c>
      <c r="Q24">
        <v>-0.14485468842000065</v>
      </c>
      <c r="T24">
        <f t="shared" si="5"/>
        <v>-0.15360986820329295</v>
      </c>
      <c r="U24">
        <f t="shared" si="6"/>
        <v>2.3595991609433029E-2</v>
      </c>
      <c r="W24">
        <f t="shared" si="7"/>
        <v>4.6432701952523669E-3</v>
      </c>
      <c r="AA24">
        <f t="shared" si="8"/>
        <v>0.13362073305450589</v>
      </c>
      <c r="AB24" s="8">
        <f t="shared" si="9"/>
        <v>115252.37034009317</v>
      </c>
      <c r="AD24" s="5">
        <f t="shared" si="0"/>
        <v>862533.58820505801</v>
      </c>
    </row>
    <row r="25" spans="1:30" x14ac:dyDescent="0.2">
      <c r="A25">
        <v>20111031</v>
      </c>
      <c r="D25">
        <v>5.9704669378157153E-2</v>
      </c>
      <c r="F25">
        <f t="shared" si="1"/>
        <v>3.8639838719102579E-2</v>
      </c>
      <c r="G25">
        <f t="shared" si="2"/>
        <v>1.4930371362382587E-3</v>
      </c>
      <c r="M25">
        <f t="shared" si="3"/>
        <v>0.86212663769111175</v>
      </c>
      <c r="N25" s="8">
        <f t="shared" si="4"/>
        <v>793256.2002316711</v>
      </c>
      <c r="Q25">
        <v>9.5955426133585597E-2</v>
      </c>
      <c r="T25">
        <f t="shared" si="5"/>
        <v>8.7200246350293303E-2</v>
      </c>
      <c r="U25">
        <f t="shared" si="6"/>
        <v>7.6038829635518409E-3</v>
      </c>
      <c r="W25">
        <f t="shared" si="7"/>
        <v>3.3694034552413463E-3</v>
      </c>
      <c r="AA25">
        <f t="shared" si="8"/>
        <v>0.13787336230888828</v>
      </c>
      <c r="AB25" s="8">
        <f t="shared" si="9"/>
        <v>126859.43655704395</v>
      </c>
      <c r="AD25" s="5">
        <f t="shared" si="0"/>
        <v>920115.63678871503</v>
      </c>
    </row>
    <row r="26" spans="1:30" x14ac:dyDescent="0.2">
      <c r="A26">
        <v>20111130</v>
      </c>
      <c r="D26">
        <v>-5.7399266372003002E-2</v>
      </c>
      <c r="F26">
        <f t="shared" si="1"/>
        <v>-7.846409703105757E-2</v>
      </c>
      <c r="G26">
        <f t="shared" si="2"/>
        <v>6.1566145228992173E-3</v>
      </c>
      <c r="M26">
        <f t="shared" si="3"/>
        <v>0.8511516083850269</v>
      </c>
      <c r="N26" s="8">
        <f t="shared" si="4"/>
        <v>749005.98961414781</v>
      </c>
      <c r="Q26">
        <v>3.2005321633999488E-2</v>
      </c>
      <c r="T26">
        <f t="shared" si="5"/>
        <v>2.3250141850707198E-2</v>
      </c>
      <c r="U26">
        <f t="shared" si="6"/>
        <v>5.405690960780063E-4</v>
      </c>
      <c r="W26">
        <f t="shared" si="7"/>
        <v>-1.8243013861597419E-3</v>
      </c>
      <c r="AA26">
        <f t="shared" si="8"/>
        <v>0.14884839161497315</v>
      </c>
      <c r="AB26" s="8">
        <f t="shared" si="9"/>
        <v>130985.28601218871</v>
      </c>
      <c r="AD26" s="5">
        <f t="shared" si="0"/>
        <v>879991.27562633646</v>
      </c>
    </row>
    <row r="27" spans="1:30" x14ac:dyDescent="0.2">
      <c r="A27">
        <v>20111230</v>
      </c>
      <c r="D27">
        <v>5.7943383448454032E-2</v>
      </c>
      <c r="F27">
        <f t="shared" si="1"/>
        <v>3.6878552789399457E-2</v>
      </c>
      <c r="G27">
        <f t="shared" si="2"/>
        <v>1.3600276558405225E-3</v>
      </c>
      <c r="M27">
        <f t="shared" si="3"/>
        <v>0.85731027791445269</v>
      </c>
      <c r="N27" s="8">
        <f t="shared" si="4"/>
        <v>793687.94192457979</v>
      </c>
      <c r="Q27">
        <v>8.4779603187499254E-3</v>
      </c>
      <c r="T27">
        <f t="shared" si="5"/>
        <v>-2.7721946454236507E-4</v>
      </c>
      <c r="U27">
        <f t="shared" si="6"/>
        <v>7.6850631521155605E-8</v>
      </c>
      <c r="W27">
        <f t="shared" si="7"/>
        <v>-1.0223452657374661E-5</v>
      </c>
      <c r="AA27">
        <f t="shared" si="8"/>
        <v>0.14268972208554734</v>
      </c>
      <c r="AB27" s="8">
        <f t="shared" si="9"/>
        <v>132100.49473729648</v>
      </c>
      <c r="AD27" s="5">
        <f t="shared" si="0"/>
        <v>925788.43666187627</v>
      </c>
    </row>
    <row r="28" spans="1:30" x14ac:dyDescent="0.2">
      <c r="A28">
        <v>20120131</v>
      </c>
      <c r="D28">
        <v>0.1196577217782042</v>
      </c>
      <c r="F28">
        <f t="shared" si="1"/>
        <v>9.8592891119149637E-2</v>
      </c>
      <c r="G28">
        <f t="shared" si="2"/>
        <v>9.7205581792324958E-3</v>
      </c>
      <c r="M28">
        <f t="shared" si="3"/>
        <v>0.8645536055601879</v>
      </c>
      <c r="N28" s="8">
        <f t="shared" si="4"/>
        <v>894574.409910555</v>
      </c>
      <c r="Q28">
        <v>5.9147767097284851E-2</v>
      </c>
      <c r="T28">
        <f t="shared" si="5"/>
        <v>5.0392587313992557E-2</v>
      </c>
      <c r="U28">
        <f t="shared" si="6"/>
        <v>2.5394128561983635E-3</v>
      </c>
      <c r="W28">
        <f t="shared" si="7"/>
        <v>4.9683508742607097E-3</v>
      </c>
      <c r="AA28">
        <f t="shared" si="8"/>
        <v>0.13544639443981202</v>
      </c>
      <c r="AB28" s="8">
        <f t="shared" si="9"/>
        <v>140149.64208262943</v>
      </c>
      <c r="AD28" s="5">
        <f t="shared" si="0"/>
        <v>1034724.0519931845</v>
      </c>
    </row>
    <row r="29" spans="1:30" x14ac:dyDescent="0.2">
      <c r="A29">
        <v>20120229</v>
      </c>
      <c r="D29">
        <v>0.17253297119265146</v>
      </c>
      <c r="F29">
        <f t="shared" si="1"/>
        <v>0.15146814053359689</v>
      </c>
      <c r="G29">
        <f t="shared" si="2"/>
        <v>2.2942597596705458E-2</v>
      </c>
      <c r="M29">
        <f t="shared" si="3"/>
        <v>0.88176447284247972</v>
      </c>
      <c r="N29" s="8">
        <f t="shared" si="4"/>
        <v>1063032.6116152217</v>
      </c>
      <c r="Q29">
        <v>1.6923978154671095E-2</v>
      </c>
      <c r="T29">
        <f t="shared" si="5"/>
        <v>8.1687983713788041E-3</v>
      </c>
      <c r="U29">
        <f t="shared" si="6"/>
        <v>6.6729266832240999E-5</v>
      </c>
      <c r="W29">
        <f t="shared" si="7"/>
        <v>1.237312699706622E-3</v>
      </c>
      <c r="AA29">
        <f t="shared" si="8"/>
        <v>0.11823552715752024</v>
      </c>
      <c r="AB29" s="8">
        <f t="shared" si="9"/>
        <v>142541.71617369578</v>
      </c>
      <c r="AD29" s="5">
        <f t="shared" si="0"/>
        <v>1205574.3277889176</v>
      </c>
    </row>
    <row r="30" spans="1:30" x14ac:dyDescent="0.2">
      <c r="A30">
        <v>20120330</v>
      </c>
      <c r="D30">
        <v>0.10010231552204593</v>
      </c>
      <c r="F30">
        <f t="shared" si="1"/>
        <v>7.9037484862991364E-2</v>
      </c>
      <c r="G30">
        <f t="shared" si="2"/>
        <v>6.2469240134675891E-3</v>
      </c>
      <c r="M30">
        <f t="shared" si="3"/>
        <v>0.89003870622544479</v>
      </c>
      <c r="N30" s="8">
        <f t="shared" si="4"/>
        <v>1174952.9370965187</v>
      </c>
      <c r="Q30">
        <v>1.8212147467148519E-2</v>
      </c>
      <c r="T30">
        <f t="shared" si="5"/>
        <v>9.4569676838562287E-3</v>
      </c>
      <c r="U30">
        <f t="shared" si="6"/>
        <v>8.9434237773501041E-5</v>
      </c>
      <c r="W30">
        <f t="shared" si="7"/>
        <v>7.474549401625852E-4</v>
      </c>
      <c r="AA30">
        <f t="shared" si="8"/>
        <v>0.10996129377455519</v>
      </c>
      <c r="AB30" s="8">
        <f t="shared" si="9"/>
        <v>145161.49037525212</v>
      </c>
      <c r="AD30" s="5">
        <f t="shared" si="0"/>
        <v>1320114.4274717709</v>
      </c>
    </row>
    <row r="31" spans="1:30" x14ac:dyDescent="0.2">
      <c r="A31">
        <v>20120430</v>
      </c>
      <c r="D31">
        <v>-2.6312148330686184E-2</v>
      </c>
      <c r="F31">
        <f t="shared" si="1"/>
        <v>-4.7376978989740755E-2</v>
      </c>
      <c r="G31">
        <f t="shared" si="2"/>
        <v>2.2445781381943367E-3</v>
      </c>
      <c r="M31">
        <f t="shared" si="3"/>
        <v>0.88726910300202388</v>
      </c>
      <c r="N31" s="8">
        <f t="shared" si="4"/>
        <v>1144440.5842730592</v>
      </c>
      <c r="Q31">
        <v>1.6795887008745733E-3</v>
      </c>
      <c r="T31">
        <f t="shared" si="5"/>
        <v>-7.0755910824177176E-3</v>
      </c>
      <c r="U31">
        <f t="shared" si="6"/>
        <v>5.0063989165589131E-5</v>
      </c>
      <c r="W31">
        <f t="shared" si="7"/>
        <v>3.3522013005170124E-4</v>
      </c>
      <c r="AA31">
        <f t="shared" si="8"/>
        <v>0.11273089699797607</v>
      </c>
      <c r="AB31" s="8">
        <f t="shared" si="9"/>
        <v>145405.50684057293</v>
      </c>
      <c r="AD31" s="5">
        <f t="shared" si="0"/>
        <v>1289846.0911136321</v>
      </c>
    </row>
    <row r="32" spans="1:30" x14ac:dyDescent="0.2">
      <c r="A32">
        <v>20120531</v>
      </c>
      <c r="D32">
        <v>-1.0759678286460237E-2</v>
      </c>
      <c r="F32">
        <f t="shared" si="1"/>
        <v>-3.1824508945514807E-2</v>
      </c>
      <c r="G32">
        <f t="shared" si="2"/>
        <v>1.012799369623152E-3</v>
      </c>
      <c r="M32">
        <f t="shared" si="3"/>
        <v>0.89113686563024952</v>
      </c>
      <c r="N32" s="8">
        <f t="shared" si="4"/>
        <v>1132192.7811401689</v>
      </c>
      <c r="Q32">
        <v>-5.0021471917778559E-2</v>
      </c>
      <c r="T32">
        <f t="shared" si="5"/>
        <v>-5.8776651701070853E-2</v>
      </c>
      <c r="U32">
        <f t="shared" si="6"/>
        <v>3.4546947851889953E-3</v>
      </c>
      <c r="W32">
        <f t="shared" si="7"/>
        <v>1.8705380778481374E-3</v>
      </c>
      <c r="AA32">
        <f t="shared" si="8"/>
        <v>0.10886313436975048</v>
      </c>
      <c r="AB32" s="8">
        <f t="shared" si="9"/>
        <v>138311.02675631453</v>
      </c>
      <c r="AD32" s="5">
        <f t="shared" si="0"/>
        <v>1270503.8078964835</v>
      </c>
    </row>
    <row r="33" spans="1:30" x14ac:dyDescent="0.2">
      <c r="A33">
        <v>20120629</v>
      </c>
      <c r="D33">
        <v>1.0794528873171498E-2</v>
      </c>
      <c r="F33">
        <f t="shared" si="1"/>
        <v>-1.0270301785883073E-2</v>
      </c>
      <c r="G33">
        <f t="shared" si="2"/>
        <v>1.0547909877311303E-4</v>
      </c>
      <c r="M33">
        <f t="shared" si="3"/>
        <v>0.8863039504286464</v>
      </c>
      <c r="N33" s="8">
        <f t="shared" si="4"/>
        <v>1144480.4693938831</v>
      </c>
      <c r="Q33">
        <v>5.9669813190544374E-2</v>
      </c>
      <c r="T33">
        <f t="shared" si="5"/>
        <v>5.091463340725208E-2</v>
      </c>
      <c r="U33">
        <f t="shared" si="6"/>
        <v>2.5922998949948696E-3</v>
      </c>
      <c r="W33">
        <f t="shared" si="7"/>
        <v>-5.2290865041008298E-4</v>
      </c>
      <c r="AA33">
        <f t="shared" si="8"/>
        <v>0.11369604957135356</v>
      </c>
      <c r="AB33" s="8">
        <f t="shared" si="9"/>
        <v>146815.21854745329</v>
      </c>
      <c r="AD33" s="5">
        <f t="shared" si="0"/>
        <v>1291295.6879413365</v>
      </c>
    </row>
    <row r="34" spans="1:30" x14ac:dyDescent="0.2">
      <c r="A34">
        <v>20120731</v>
      </c>
      <c r="D34">
        <v>4.4803179077689201E-2</v>
      </c>
      <c r="F34">
        <f t="shared" si="1"/>
        <v>2.373834841863463E-2</v>
      </c>
      <c r="G34">
        <f t="shared" si="2"/>
        <v>5.6350918564449328E-4</v>
      </c>
      <c r="M34">
        <f t="shared" si="3"/>
        <v>0.88897423570455769</v>
      </c>
      <c r="N34" s="8">
        <f t="shared" si="4"/>
        <v>1196922.8534624497</v>
      </c>
      <c r="Q34">
        <v>1.8028505452678634E-2</v>
      </c>
      <c r="T34">
        <f t="shared" si="5"/>
        <v>9.2733256693863439E-3</v>
      </c>
      <c r="U34">
        <f t="shared" si="6"/>
        <v>8.5994568970499679E-5</v>
      </c>
      <c r="W34">
        <f t="shared" si="7"/>
        <v>2.2013343573936125E-4</v>
      </c>
      <c r="AA34">
        <f t="shared" si="8"/>
        <v>0.11102576429544239</v>
      </c>
      <c r="AB34" s="8">
        <f t="shared" si="9"/>
        <v>149486.08100326857</v>
      </c>
      <c r="AD34" s="5">
        <f t="shared" si="0"/>
        <v>1346408.9344657182</v>
      </c>
    </row>
    <row r="35" spans="1:30" x14ac:dyDescent="0.2">
      <c r="A35">
        <v>20120831</v>
      </c>
      <c r="D35">
        <v>8.9419225793618565E-2</v>
      </c>
      <c r="F35">
        <f t="shared" si="1"/>
        <v>6.8354395134563997E-2</v>
      </c>
      <c r="G35">
        <f t="shared" si="2"/>
        <v>4.6723233342121058E-3</v>
      </c>
      <c r="M35">
        <f t="shared" si="3"/>
        <v>0.89552559807828946</v>
      </c>
      <c r="N35" s="8">
        <f t="shared" si="4"/>
        <v>1308881.8202524739</v>
      </c>
      <c r="Q35">
        <v>2.125647191253708E-2</v>
      </c>
      <c r="T35">
        <f t="shared" si="5"/>
        <v>1.2501292129244789E-2</v>
      </c>
      <c r="U35">
        <f t="shared" si="6"/>
        <v>1.562823049007177E-4</v>
      </c>
      <c r="W35">
        <f t="shared" si="7"/>
        <v>8.5451826189501324E-4</v>
      </c>
      <c r="AA35">
        <f t="shared" si="8"/>
        <v>0.10447440192171056</v>
      </c>
      <c r="AB35" s="8">
        <f t="shared" si="9"/>
        <v>152697.63996754281</v>
      </c>
      <c r="AD35" s="5">
        <f t="shared" si="0"/>
        <v>1461579.4602200168</v>
      </c>
    </row>
    <row r="36" spans="1:30" x14ac:dyDescent="0.2">
      <c r="A36">
        <v>20120928</v>
      </c>
      <c r="D36">
        <v>2.7990789209808159E-3</v>
      </c>
      <c r="F36">
        <f t="shared" si="1"/>
        <v>-1.8265751738073755E-2</v>
      </c>
      <c r="G36">
        <f t="shared" si="2"/>
        <v>3.336376865569444E-4</v>
      </c>
      <c r="M36">
        <f t="shared" si="3"/>
        <v>0.89596870276169638</v>
      </c>
      <c r="N36" s="8">
        <f t="shared" si="4"/>
        <v>1312550.6159946418</v>
      </c>
      <c r="Q36">
        <v>-1.9458920204561026E-3</v>
      </c>
      <c r="T36">
        <f t="shared" si="5"/>
        <v>-1.0701071803748394E-2</v>
      </c>
      <c r="U36">
        <f t="shared" si="6"/>
        <v>1.145129377489789E-4</v>
      </c>
      <c r="W36">
        <f t="shared" si="7"/>
        <v>1.9546312089856928E-4</v>
      </c>
      <c r="AA36">
        <f t="shared" si="8"/>
        <v>0.10403129723830365</v>
      </c>
      <c r="AB36" s="8">
        <f t="shared" si="9"/>
        <v>152400.79575544593</v>
      </c>
      <c r="AD36" s="5">
        <f t="shared" si="0"/>
        <v>1464951.4117500877</v>
      </c>
    </row>
    <row r="37" spans="1:30" x14ac:dyDescent="0.2">
      <c r="A37">
        <v>20121031</v>
      </c>
      <c r="D37">
        <v>-0.11384866047066033</v>
      </c>
      <c r="F37">
        <f t="shared" si="1"/>
        <v>-0.1349134911297149</v>
      </c>
      <c r="G37">
        <f t="shared" si="2"/>
        <v>1.8201650088807662E-2</v>
      </c>
      <c r="M37">
        <f t="shared" si="3"/>
        <v>0.89021383858168168</v>
      </c>
      <c r="N37" s="8">
        <f t="shared" si="4"/>
        <v>1171310.9818593063</v>
      </c>
      <c r="Q37">
        <v>-5.3562182157334208E-2</v>
      </c>
      <c r="T37">
        <f t="shared" si="5"/>
        <v>-6.2317361940626495E-2</v>
      </c>
      <c r="U37">
        <f t="shared" si="6"/>
        <v>3.8834535992390436E-3</v>
      </c>
      <c r="W37">
        <f t="shared" si="7"/>
        <v>8.4074528574039457E-3</v>
      </c>
      <c r="AA37">
        <f t="shared" si="8"/>
        <v>0.10978616141831832</v>
      </c>
      <c r="AB37" s="8">
        <f t="shared" si="9"/>
        <v>144452.63705441216</v>
      </c>
      <c r="AD37" s="5">
        <f t="shared" si="0"/>
        <v>1315763.6189137185</v>
      </c>
    </row>
    <row r="38" spans="1:30" x14ac:dyDescent="0.2">
      <c r="A38">
        <v>20121130</v>
      </c>
      <c r="D38">
        <v>-1.2490684821725934E-2</v>
      </c>
      <c r="F38">
        <f t="shared" si="1"/>
        <v>-3.3555515480780507E-2</v>
      </c>
      <c r="G38">
        <f t="shared" si="2"/>
        <v>1.1259726191809002E-3</v>
      </c>
      <c r="M38">
        <f t="shared" si="3"/>
        <v>0.88457043795389956</v>
      </c>
      <c r="N38" s="8">
        <f t="shared" si="4"/>
        <v>1156771.4986414867</v>
      </c>
      <c r="Q38">
        <v>4.3994875605182254E-2</v>
      </c>
      <c r="T38">
        <f t="shared" si="5"/>
        <v>3.523969582188996E-2</v>
      </c>
      <c r="U38">
        <f t="shared" si="6"/>
        <v>1.2418361616193287E-3</v>
      </c>
      <c r="W38">
        <f t="shared" si="7"/>
        <v>-1.1824861586894246E-3</v>
      </c>
      <c r="AA38">
        <f t="shared" si="8"/>
        <v>0.11542956204610047</v>
      </c>
      <c r="AB38" s="8">
        <f t="shared" si="9"/>
        <v>150949.68331120847</v>
      </c>
      <c r="AD38" s="5">
        <f t="shared" si="0"/>
        <v>1307721.1819526951</v>
      </c>
    </row>
    <row r="39" spans="1:30" x14ac:dyDescent="0.2">
      <c r="A39">
        <v>20121231</v>
      </c>
      <c r="D39">
        <v>-9.5121997511723191E-2</v>
      </c>
      <c r="F39">
        <f t="shared" si="1"/>
        <v>-0.11618682817077776</v>
      </c>
      <c r="G39">
        <f t="shared" si="2"/>
        <v>1.3499379040385836E-2</v>
      </c>
      <c r="M39">
        <f t="shared" si="3"/>
        <v>0.87221021767180318</v>
      </c>
      <c r="N39" s="8">
        <f t="shared" si="4"/>
        <v>1051808.3663977555</v>
      </c>
      <c r="Q39">
        <v>2.0675775403165605E-2</v>
      </c>
      <c r="T39">
        <f t="shared" si="5"/>
        <v>1.1920595619873315E-2</v>
      </c>
      <c r="U39">
        <f t="shared" si="6"/>
        <v>1.4210059993254286E-4</v>
      </c>
      <c r="W39">
        <f t="shared" si="7"/>
        <v>-1.3850161949795468E-3</v>
      </c>
      <c r="AA39">
        <f t="shared" si="8"/>
        <v>0.12778978232819674</v>
      </c>
      <c r="AB39" s="8">
        <f t="shared" si="9"/>
        <v>154103.17314526293</v>
      </c>
      <c r="AD39" s="5">
        <f t="shared" si="0"/>
        <v>1205911.5395430184</v>
      </c>
    </row>
    <row r="40" spans="1:30" x14ac:dyDescent="0.2">
      <c r="A40">
        <v>20130131</v>
      </c>
      <c r="D40">
        <v>-0.15559472195440521</v>
      </c>
      <c r="F40">
        <f t="shared" si="1"/>
        <v>-0.17665955261345978</v>
      </c>
      <c r="G40">
        <f t="shared" si="2"/>
        <v>3.1208597529587764E-2</v>
      </c>
      <c r="M40">
        <f t="shared" si="3"/>
        <v>0.84361546379346319</v>
      </c>
      <c r="N40" s="8">
        <f t="shared" si="4"/>
        <v>900249.09165003733</v>
      </c>
      <c r="Q40">
        <v>7.9670330657512778E-2</v>
      </c>
      <c r="T40">
        <f t="shared" si="5"/>
        <v>7.0915150874220484E-2</v>
      </c>
      <c r="U40">
        <f t="shared" si="6"/>
        <v>5.0289586235134544E-3</v>
      </c>
      <c r="W40">
        <f t="shared" si="7"/>
        <v>-1.2527838826955792E-2</v>
      </c>
      <c r="AA40">
        <f t="shared" si="8"/>
        <v>0.15638453620653686</v>
      </c>
      <c r="AB40" s="8">
        <f t="shared" si="9"/>
        <v>166882.94929419958</v>
      </c>
      <c r="AD40" s="5">
        <f t="shared" si="0"/>
        <v>1067132.0409442368</v>
      </c>
    </row>
    <row r="41" spans="1:30" x14ac:dyDescent="0.2">
      <c r="A41">
        <v>20130228</v>
      </c>
      <c r="D41">
        <v>-2.5436789421274714E-2</v>
      </c>
      <c r="F41">
        <f t="shared" si="1"/>
        <v>-4.6501620080329285E-2</v>
      </c>
      <c r="G41">
        <f t="shared" si="2"/>
        <v>2.1624006700952836E-3</v>
      </c>
      <c r="M41">
        <f t="shared" si="3"/>
        <v>0.83481148882631628</v>
      </c>
      <c r="N41" s="8">
        <f t="shared" si="4"/>
        <v>877638.43546415493</v>
      </c>
      <c r="Q41">
        <v>3.9823416106746598E-2</v>
      </c>
      <c r="T41">
        <f t="shared" si="5"/>
        <v>3.1068236323454308E-2</v>
      </c>
      <c r="U41">
        <f t="shared" si="6"/>
        <v>9.6523530825000565E-4</v>
      </c>
      <c r="W41">
        <f t="shared" si="7"/>
        <v>-1.4447233220791585E-3</v>
      </c>
      <c r="AA41">
        <f t="shared" si="8"/>
        <v>0.16518851117368369</v>
      </c>
      <c r="AB41" s="8">
        <f t="shared" si="9"/>
        <v>173662.90287517503</v>
      </c>
      <c r="AD41" s="5">
        <f t="shared" si="0"/>
        <v>1051301.3383393299</v>
      </c>
    </row>
    <row r="42" spans="1:30" x14ac:dyDescent="0.2">
      <c r="A42">
        <v>20130328</v>
      </c>
      <c r="D42">
        <v>2.8509322279868881E-3</v>
      </c>
      <c r="F42">
        <f t="shared" si="1"/>
        <v>-1.8213898431067684E-2</v>
      </c>
      <c r="G42">
        <f t="shared" si="2"/>
        <v>3.3174609605724983E-4</v>
      </c>
      <c r="M42">
        <f t="shared" si="3"/>
        <v>0.83215819321694917</v>
      </c>
      <c r="N42" s="8">
        <f t="shared" si="4"/>
        <v>880144.09319740511</v>
      </c>
      <c r="Q42">
        <v>2.196890666877481E-2</v>
      </c>
      <c r="T42">
        <f t="shared" si="5"/>
        <v>1.3213726885482519E-2</v>
      </c>
      <c r="U42">
        <f t="shared" si="6"/>
        <v>1.7460257820412357E-4</v>
      </c>
      <c r="W42">
        <f t="shared" si="7"/>
        <v>-2.4067347938804692E-4</v>
      </c>
      <c r="AA42">
        <f t="shared" si="8"/>
        <v>0.16784180678305069</v>
      </c>
      <c r="AB42" s="8">
        <f t="shared" si="9"/>
        <v>177520.30327383839</v>
      </c>
      <c r="AD42" s="5">
        <f t="shared" si="0"/>
        <v>1057664.3964712436</v>
      </c>
    </row>
    <row r="43" spans="1:30" x14ac:dyDescent="0.2">
      <c r="A43">
        <v>20130430</v>
      </c>
      <c r="D43">
        <v>2.7096328613273246E-4</v>
      </c>
      <c r="F43">
        <f t="shared" si="1"/>
        <v>-2.079386737292184E-2</v>
      </c>
      <c r="G43">
        <f t="shared" si="2"/>
        <v>4.3238492032266341E-4</v>
      </c>
      <c r="M43">
        <f t="shared" si="3"/>
        <v>0.83430302580379945</v>
      </c>
      <c r="N43" s="8">
        <f t="shared" si="4"/>
        <v>880382.61224666156</v>
      </c>
      <c r="Q43">
        <v>-1.5164400519772523E-2</v>
      </c>
      <c r="T43">
        <f t="shared" si="5"/>
        <v>-2.3919580303064812E-2</v>
      </c>
      <c r="U43">
        <f t="shared" si="6"/>
        <v>5.7214632187476615E-4</v>
      </c>
      <c r="W43">
        <f t="shared" si="7"/>
        <v>4.9738058043788326E-4</v>
      </c>
      <c r="AA43">
        <f t="shared" si="8"/>
        <v>0.16569697419620064</v>
      </c>
      <c r="AB43" s="8">
        <f t="shared" si="9"/>
        <v>174848.62270956713</v>
      </c>
      <c r="AD43" s="5">
        <f t="shared" si="0"/>
        <v>1055231.2349562286</v>
      </c>
    </row>
    <row r="44" spans="1:30" x14ac:dyDescent="0.2">
      <c r="A44">
        <v>20130531</v>
      </c>
      <c r="D44">
        <v>2.2344492058223819E-2</v>
      </c>
      <c r="F44">
        <f t="shared" si="1"/>
        <v>1.2796613991692476E-3</v>
      </c>
      <c r="G44">
        <f t="shared" si="2"/>
        <v>1.6375332965237966E-6</v>
      </c>
      <c r="M44">
        <f t="shared" si="3"/>
        <v>0.8293887676218652</v>
      </c>
      <c r="N44" s="8">
        <f t="shared" si="4"/>
        <v>900275.73775298719</v>
      </c>
      <c r="Q44">
        <v>5.7478973566300232E-2</v>
      </c>
      <c r="T44">
        <f t="shared" si="5"/>
        <v>4.8723793783007938E-2</v>
      </c>
      <c r="U44">
        <f t="shared" si="6"/>
        <v>2.3740080806090831E-3</v>
      </c>
      <c r="W44">
        <f t="shared" si="7"/>
        <v>6.2349958125197829E-5</v>
      </c>
      <c r="AA44">
        <f t="shared" si="8"/>
        <v>0.1706112323781348</v>
      </c>
      <c r="AB44" s="8">
        <f t="shared" si="9"/>
        <v>185193.19177493328</v>
      </c>
      <c r="AD44" s="5">
        <f t="shared" si="0"/>
        <v>1085468.9295279204</v>
      </c>
    </row>
    <row r="45" spans="1:30" x14ac:dyDescent="0.2">
      <c r="A45">
        <v>20130628</v>
      </c>
      <c r="D45">
        <v>-0.12590681941280754</v>
      </c>
      <c r="F45">
        <f t="shared" si="1"/>
        <v>-0.14697165007186211</v>
      </c>
      <c r="G45">
        <f t="shared" si="2"/>
        <v>2.1600665924845885E-2</v>
      </c>
      <c r="M45">
        <f t="shared" si="3"/>
        <v>0.81210902283827846</v>
      </c>
      <c r="N45" s="8">
        <f t="shared" si="4"/>
        <v>793770.41714959545</v>
      </c>
      <c r="Q45">
        <v>-8.3779976171873393E-3</v>
      </c>
      <c r="T45">
        <f t="shared" si="5"/>
        <v>-1.7133177400479628E-2</v>
      </c>
      <c r="U45">
        <f t="shared" si="6"/>
        <v>2.9354576783630586E-4</v>
      </c>
      <c r="W45">
        <f t="shared" si="7"/>
        <v>2.518091353522428E-3</v>
      </c>
      <c r="AA45">
        <f t="shared" si="8"/>
        <v>0.1878909771617216</v>
      </c>
      <c r="AB45" s="8">
        <f t="shared" si="9"/>
        <v>183648.12497595503</v>
      </c>
      <c r="AD45" s="5">
        <f t="shared" si="0"/>
        <v>977418.54212555045</v>
      </c>
    </row>
    <row r="46" spans="1:30" x14ac:dyDescent="0.2">
      <c r="A46">
        <v>20130731</v>
      </c>
      <c r="D46">
        <v>0.13210224688206712</v>
      </c>
      <c r="F46">
        <f t="shared" si="1"/>
        <v>0.11103741622301255</v>
      </c>
      <c r="G46">
        <f t="shared" si="2"/>
        <v>1.2329307801482531E-2</v>
      </c>
      <c r="M46">
        <f t="shared" si="3"/>
        <v>0.82121286685833217</v>
      </c>
      <c r="N46" s="8">
        <f t="shared" si="4"/>
        <v>905870.64431154705</v>
      </c>
      <c r="Q46">
        <v>7.1288501178324581E-2</v>
      </c>
      <c r="T46">
        <f t="shared" si="5"/>
        <v>6.2533321395032287E-2</v>
      </c>
      <c r="U46">
        <f t="shared" si="6"/>
        <v>3.9104162846944025E-3</v>
      </c>
      <c r="W46">
        <f t="shared" si="7"/>
        <v>6.9435384355476162E-3</v>
      </c>
      <c r="AA46">
        <f t="shared" si="8"/>
        <v>0.17878713314166775</v>
      </c>
      <c r="AB46" s="8">
        <f t="shared" si="9"/>
        <v>197218.0685785533</v>
      </c>
      <c r="AD46" s="5">
        <f t="shared" si="0"/>
        <v>1103088.7128901004</v>
      </c>
    </row>
    <row r="47" spans="1:30" x14ac:dyDescent="0.2">
      <c r="A47">
        <v>20130830</v>
      </c>
      <c r="D47">
        <v>8.0094090968776857E-2</v>
      </c>
      <c r="F47">
        <f t="shared" si="1"/>
        <v>5.902926030972229E-2</v>
      </c>
      <c r="G47">
        <f t="shared" si="2"/>
        <v>3.4844535727129554E-3</v>
      </c>
      <c r="M47">
        <f t="shared" si="3"/>
        <v>0.83650366231927664</v>
      </c>
      <c r="N47" s="8">
        <f t="shared" si="4"/>
        <v>981410.29147004255</v>
      </c>
      <c r="Q47">
        <v>-2.7759761486247505E-2</v>
      </c>
      <c r="T47">
        <f t="shared" si="5"/>
        <v>-3.6514941269539795E-2</v>
      </c>
      <c r="U47">
        <f t="shared" si="6"/>
        <v>1.3333409359179405E-3</v>
      </c>
      <c r="W47">
        <f t="shared" si="7"/>
        <v>-2.1554499733938857E-3</v>
      </c>
      <c r="AA47">
        <f t="shared" si="8"/>
        <v>0.16349633768072341</v>
      </c>
      <c r="AB47" s="8">
        <f t="shared" si="9"/>
        <v>191818.63229700967</v>
      </c>
      <c r="AD47" s="5">
        <f t="shared" si="0"/>
        <v>1173228.9237670521</v>
      </c>
    </row>
    <row r="48" spans="1:30" x14ac:dyDescent="0.2">
      <c r="A48">
        <v>20130930</v>
      </c>
      <c r="D48">
        <v>-2.1715074858794689E-2</v>
      </c>
      <c r="F48">
        <f t="shared" si="1"/>
        <v>-4.2779905517849257E-2</v>
      </c>
      <c r="G48">
        <f t="shared" si="2"/>
        <v>1.8301203161161092E-3</v>
      </c>
      <c r="M48">
        <f t="shared" si="3"/>
        <v>0.8264494948310861</v>
      </c>
      <c r="N48" s="8">
        <f t="shared" si="4"/>
        <v>960328.61699897458</v>
      </c>
      <c r="Q48">
        <v>5.0055078114083947E-2</v>
      </c>
      <c r="T48">
        <f t="shared" si="5"/>
        <v>4.129989833079166E-2</v>
      </c>
      <c r="U48">
        <f t="shared" si="6"/>
        <v>1.7056816021337278E-3</v>
      </c>
      <c r="W48">
        <f t="shared" si="7"/>
        <v>-1.7668057484880473E-3</v>
      </c>
      <c r="AA48">
        <f t="shared" si="8"/>
        <v>0.17355050516891402</v>
      </c>
      <c r="AB48" s="8">
        <f t="shared" si="9"/>
        <v>201664.49087418287</v>
      </c>
      <c r="AD48" s="5">
        <f t="shared" si="0"/>
        <v>1161993.1078731574</v>
      </c>
    </row>
    <row r="49" spans="1:30" x14ac:dyDescent="0.2">
      <c r="A49">
        <v>20131031</v>
      </c>
      <c r="D49">
        <v>9.2019316302582588E-2</v>
      </c>
      <c r="F49">
        <f t="shared" si="1"/>
        <v>7.095448564352802E-2</v>
      </c>
      <c r="G49">
        <f t="shared" si="2"/>
        <v>5.0345390329376242E-3</v>
      </c>
      <c r="M49">
        <f t="shared" si="3"/>
        <v>0.83204096128269356</v>
      </c>
      <c r="N49" s="8">
        <f t="shared" si="4"/>
        <v>1052890.8510770379</v>
      </c>
      <c r="Q49">
        <v>5.2527931908883441E-2</v>
      </c>
      <c r="T49">
        <f t="shared" si="5"/>
        <v>4.3772752125591147E-2</v>
      </c>
      <c r="U49">
        <f t="shared" si="6"/>
        <v>1.9160538286484442E-3</v>
      </c>
      <c r="W49">
        <f t="shared" si="7"/>
        <v>3.1058731122729677E-3</v>
      </c>
      <c r="AA49">
        <f t="shared" si="8"/>
        <v>0.16795903871730644</v>
      </c>
      <c r="AB49" s="8">
        <f t="shared" si="9"/>
        <v>212540.66019600932</v>
      </c>
      <c r="AD49" s="5">
        <f t="shared" si="0"/>
        <v>1265431.5112730472</v>
      </c>
    </row>
    <row r="50" spans="1:30" x14ac:dyDescent="0.2">
      <c r="A50">
        <v>20131129</v>
      </c>
      <c r="D50">
        <v>6.7352994289698154E-2</v>
      </c>
      <c r="F50">
        <f t="shared" si="1"/>
        <v>4.6288163630643586E-2</v>
      </c>
      <c r="G50">
        <f t="shared" si="2"/>
        <v>2.1425940922972357E-3</v>
      </c>
      <c r="M50">
        <f t="shared" si="3"/>
        <v>0.83253261229181497</v>
      </c>
      <c r="N50" s="8">
        <f t="shared" si="4"/>
        <v>1126248.9153441284</v>
      </c>
      <c r="Q50">
        <v>6.3830770741335627E-2</v>
      </c>
      <c r="T50">
        <f t="shared" si="5"/>
        <v>5.5075590958043333E-2</v>
      </c>
      <c r="U50">
        <f t="shared" si="6"/>
        <v>3.0333207193777045E-3</v>
      </c>
      <c r="W50">
        <f t="shared" si="7"/>
        <v>2.5493479663203041E-3</v>
      </c>
      <c r="AA50">
        <f t="shared" si="8"/>
        <v>0.16746738770818503</v>
      </c>
      <c r="AB50" s="8">
        <f t="shared" si="9"/>
        <v>226549.64019084867</v>
      </c>
      <c r="AD50" s="5">
        <f t="shared" si="0"/>
        <v>1352798.555534977</v>
      </c>
    </row>
    <row r="51" spans="1:30" x14ac:dyDescent="0.2">
      <c r="A51">
        <v>20131231</v>
      </c>
      <c r="D51">
        <v>8.8626107872541559E-3</v>
      </c>
      <c r="F51">
        <f t="shared" si="1"/>
        <v>-1.2202219871800415E-2</v>
      </c>
      <c r="G51">
        <f t="shared" si="2"/>
        <v>1.4889416979976095E-4</v>
      </c>
      <c r="M51">
        <f t="shared" si="3"/>
        <v>0.82682584405315818</v>
      </c>
      <c r="N51" s="8">
        <f t="shared" si="4"/>
        <v>1136274.7831885219</v>
      </c>
      <c r="Q51">
        <v>4.9250058401866199E-2</v>
      </c>
      <c r="T51">
        <f t="shared" si="5"/>
        <v>4.0494878618573912E-2</v>
      </c>
      <c r="U51">
        <f t="shared" si="6"/>
        <v>1.6398351943330346E-3</v>
      </c>
      <c r="W51">
        <f t="shared" si="7"/>
        <v>-4.9412741258570835E-4</v>
      </c>
      <c r="AA51">
        <f t="shared" si="8"/>
        <v>0.17317415594684185</v>
      </c>
      <c r="AB51" s="8">
        <f t="shared" si="9"/>
        <v>237986.5456766033</v>
      </c>
      <c r="AD51" s="5">
        <f t="shared" si="0"/>
        <v>1374261.3288651251</v>
      </c>
    </row>
    <row r="52" spans="1:30" x14ac:dyDescent="0.2">
      <c r="A52">
        <v>20140131</v>
      </c>
      <c r="D52">
        <v>-0.11394951798373407</v>
      </c>
      <c r="F52">
        <f t="shared" si="1"/>
        <v>-0.13501434864278863</v>
      </c>
      <c r="G52">
        <f t="shared" si="2"/>
        <v>1.8228874339436481E-2</v>
      </c>
      <c r="M52">
        <f t="shared" si="3"/>
        <v>0.82335704815580324</v>
      </c>
      <c r="N52" s="8">
        <f t="shared" si="4"/>
        <v>1013901.3978634676</v>
      </c>
      <c r="Q52">
        <v>-8.9912672589466267E-2</v>
      </c>
      <c r="T52">
        <f t="shared" si="5"/>
        <v>-9.866785237275856E-2</v>
      </c>
      <c r="U52">
        <f t="shared" si="6"/>
        <v>9.7353450918524764E-3</v>
      </c>
      <c r="W52">
        <f t="shared" si="7"/>
        <v>1.3321575820090824E-2</v>
      </c>
      <c r="AA52">
        <f t="shared" si="8"/>
        <v>0.17664295184419682</v>
      </c>
      <c r="AB52" s="8">
        <f t="shared" si="9"/>
        <v>217522.32060041788</v>
      </c>
      <c r="AD52" s="5">
        <f t="shared" si="0"/>
        <v>1231423.7184638854</v>
      </c>
    </row>
    <row r="53" spans="1:30" x14ac:dyDescent="0.2">
      <c r="A53">
        <v>20140228</v>
      </c>
      <c r="D53">
        <v>5.5728892561109758E-2</v>
      </c>
      <c r="F53">
        <f t="shared" si="1"/>
        <v>3.466406190205519E-2</v>
      </c>
      <c r="G53">
        <f t="shared" si="2"/>
        <v>1.2015971875495141E-3</v>
      </c>
      <c r="M53">
        <f t="shared" si="3"/>
        <v>0.82330519254338286</v>
      </c>
      <c r="N53" s="8">
        <f t="shared" si="4"/>
        <v>1072009.1008764207</v>
      </c>
      <c r="Q53">
        <v>5.6085393915477226E-2</v>
      </c>
      <c r="T53">
        <f t="shared" si="5"/>
        <v>4.7330214132184939E-2</v>
      </c>
      <c r="U53">
        <f t="shared" si="6"/>
        <v>2.240149169798479E-3</v>
      </c>
      <c r="W53">
        <f t="shared" si="7"/>
        <v>1.6406574725155861E-3</v>
      </c>
      <c r="AA53">
        <f t="shared" si="8"/>
        <v>0.17669480745661717</v>
      </c>
      <c r="AB53" s="8">
        <f t="shared" si="9"/>
        <v>230070.74823121479</v>
      </c>
      <c r="AD53" s="5">
        <f t="shared" si="0"/>
        <v>1302079.8491076354</v>
      </c>
    </row>
    <row r="54" spans="1:30" x14ac:dyDescent="0.2">
      <c r="A54">
        <v>20140331</v>
      </c>
      <c r="D54">
        <v>1.975654780316374E-2</v>
      </c>
      <c r="F54">
        <f t="shared" si="1"/>
        <v>-1.3082828558908313E-3</v>
      </c>
      <c r="G54">
        <f t="shared" si="2"/>
        <v>1.7116040310178698E-6</v>
      </c>
      <c r="M54">
        <f t="shared" si="3"/>
        <v>0.82517070408335857</v>
      </c>
      <c r="N54" s="8">
        <f t="shared" si="4"/>
        <v>1093398.898466208</v>
      </c>
      <c r="Q54">
        <v>6.8792833768449579E-3</v>
      </c>
      <c r="T54">
        <f t="shared" si="5"/>
        <v>-1.8758964064473325E-3</v>
      </c>
      <c r="U54">
        <f t="shared" si="6"/>
        <v>3.5189873277220159E-6</v>
      </c>
      <c r="W54">
        <f t="shared" si="7"/>
        <v>2.454203107982264E-6</v>
      </c>
      <c r="AA54">
        <f t="shared" si="8"/>
        <v>0.1748292959166414</v>
      </c>
      <c r="AB54" s="8">
        <f t="shared" si="9"/>
        <v>231658.92660625488</v>
      </c>
      <c r="AD54" s="5">
        <f t="shared" si="0"/>
        <v>1325057.8250724629</v>
      </c>
    </row>
    <row r="55" spans="1:30" x14ac:dyDescent="0.2">
      <c r="A55">
        <v>20140430</v>
      </c>
      <c r="D55">
        <v>9.4760938089614236E-2</v>
      </c>
      <c r="F55">
        <f t="shared" si="1"/>
        <v>7.3696107430559668E-2</v>
      </c>
      <c r="G55">
        <f t="shared" si="2"/>
        <v>5.4311162504165917E-3</v>
      </c>
      <c r="M55">
        <f t="shared" si="3"/>
        <v>0.83501174812048329</v>
      </c>
      <c r="N55" s="8">
        <f t="shared" si="4"/>
        <v>1202078.3753781554</v>
      </c>
      <c r="Q55">
        <v>2.4969647383421108E-2</v>
      </c>
      <c r="T55">
        <f t="shared" si="5"/>
        <v>1.6214467600128818E-2</v>
      </c>
      <c r="U55">
        <f t="shared" si="6"/>
        <v>2.6290895955562719E-4</v>
      </c>
      <c r="W55">
        <f t="shared" si="7"/>
        <v>1.1949431461884224E-3</v>
      </c>
      <c r="AA55">
        <f t="shared" si="8"/>
        <v>0.16498825187951668</v>
      </c>
      <c r="AB55" s="8">
        <f t="shared" si="9"/>
        <v>237516.19090656744</v>
      </c>
      <c r="AD55" s="5">
        <f t="shared" si="0"/>
        <v>1439594.5662847229</v>
      </c>
    </row>
    <row r="56" spans="1:30" x14ac:dyDescent="0.2">
      <c r="A56">
        <v>20140530</v>
      </c>
      <c r="D56">
        <v>7.5379235184920401E-2</v>
      </c>
      <c r="F56">
        <f t="shared" si="1"/>
        <v>5.4314404525865834E-2</v>
      </c>
      <c r="G56">
        <f t="shared" si="2"/>
        <v>2.9500545389993952E-3</v>
      </c>
      <c r="M56">
        <f t="shared" si="3"/>
        <v>0.8410951564697875</v>
      </c>
      <c r="N56" s="8">
        <f t="shared" si="4"/>
        <v>1296192.6976216373</v>
      </c>
      <c r="Q56">
        <v>3.0551513224402697E-2</v>
      </c>
      <c r="T56">
        <f t="shared" si="5"/>
        <v>2.1796333441110406E-2</v>
      </c>
      <c r="U56">
        <f t="shared" si="6"/>
        <v>4.7508015147606781E-4</v>
      </c>
      <c r="W56">
        <f t="shared" si="7"/>
        <v>1.183854871701128E-3</v>
      </c>
      <c r="AA56">
        <f t="shared" si="8"/>
        <v>0.1589048435302125</v>
      </c>
      <c r="AB56" s="8">
        <f t="shared" si="9"/>
        <v>244884.65569706188</v>
      </c>
      <c r="AD56" s="5">
        <f t="shared" si="0"/>
        <v>1541077.3533186992</v>
      </c>
    </row>
    <row r="57" spans="1:30" x14ac:dyDescent="0.2">
      <c r="A57">
        <v>20140630</v>
      </c>
      <c r="D57">
        <v>2.7286319194130312E-2</v>
      </c>
      <c r="F57">
        <f t="shared" si="1"/>
        <v>6.2214885350757414E-3</v>
      </c>
      <c r="G57">
        <f t="shared" si="2"/>
        <v>3.8706919592078895E-5</v>
      </c>
      <c r="M57">
        <f t="shared" si="3"/>
        <v>0.84407381669888826</v>
      </c>
      <c r="N57" s="8">
        <f t="shared" si="4"/>
        <v>1332047.9800232472</v>
      </c>
      <c r="Q57">
        <v>4.82832485664067E-3</v>
      </c>
      <c r="T57">
        <f t="shared" si="5"/>
        <v>-3.9268549266516205E-3</v>
      </c>
      <c r="U57">
        <f t="shared" si="6"/>
        <v>1.5420189614968104E-5</v>
      </c>
      <c r="W57">
        <f t="shared" si="7"/>
        <v>-2.4430882905068749E-5</v>
      </c>
      <c r="AA57">
        <f t="shared" si="8"/>
        <v>0.15592618330111183</v>
      </c>
      <c r="AB57" s="8">
        <f t="shared" si="9"/>
        <v>246069.89743063564</v>
      </c>
      <c r="AD57" s="5">
        <f t="shared" si="0"/>
        <v>1578117.8774538827</v>
      </c>
    </row>
    <row r="58" spans="1:30" x14ac:dyDescent="0.2">
      <c r="A58">
        <v>20140731</v>
      </c>
      <c r="D58">
        <v>2.8326003822792337E-2</v>
      </c>
      <c r="F58">
        <f t="shared" si="1"/>
        <v>7.2611731637377656E-3</v>
      </c>
      <c r="G58">
        <f t="shared" si="2"/>
        <v>5.2724635713785512E-5</v>
      </c>
      <c r="M58">
        <f t="shared" si="3"/>
        <v>0.84988830855970832</v>
      </c>
      <c r="N58" s="8">
        <f t="shared" si="4"/>
        <v>1370319.0505372952</v>
      </c>
      <c r="Q58">
        <v>-1.6542068699371845E-2</v>
      </c>
      <c r="T58">
        <f t="shared" si="5"/>
        <v>-2.5297248482664136E-2</v>
      </c>
      <c r="U58">
        <f t="shared" si="6"/>
        <v>6.3995078079365296E-4</v>
      </c>
      <c r="W58">
        <f t="shared" si="7"/>
        <v>-1.8368770179872672E-4</v>
      </c>
      <c r="AA58">
        <f t="shared" si="8"/>
        <v>0.15011169144029166</v>
      </c>
      <c r="AB58" s="8">
        <f t="shared" si="9"/>
        <v>242032.87469338861</v>
      </c>
      <c r="AD58" s="5">
        <f t="shared" si="0"/>
        <v>1612351.9252306838</v>
      </c>
    </row>
    <row r="59" spans="1:30" x14ac:dyDescent="0.2">
      <c r="A59">
        <v>20140829</v>
      </c>
      <c r="D59">
        <v>7.426481699578362E-2</v>
      </c>
      <c r="F59">
        <f t="shared" si="1"/>
        <v>5.3199986336729052E-2</v>
      </c>
      <c r="G59">
        <f t="shared" si="2"/>
        <v>2.8302385462281579E-3</v>
      </c>
      <c r="M59">
        <f t="shared" si="3"/>
        <v>0.85572598827668767</v>
      </c>
      <c r="N59" s="8">
        <f t="shared" si="4"/>
        <v>1475959.6867813163</v>
      </c>
      <c r="Q59">
        <v>2.7754262417127664E-2</v>
      </c>
      <c r="T59">
        <f t="shared" si="5"/>
        <v>1.8999082633835374E-2</v>
      </c>
      <c r="U59">
        <f t="shared" si="6"/>
        <v>3.6096514092730486E-4</v>
      </c>
      <c r="W59">
        <f t="shared" si="7"/>
        <v>1.010750936530428E-3</v>
      </c>
      <c r="AA59">
        <f t="shared" si="8"/>
        <v>0.14427401172331222</v>
      </c>
      <c r="AB59" s="8">
        <f t="shared" si="9"/>
        <v>248844.40588588465</v>
      </c>
      <c r="AD59" s="5">
        <f t="shared" si="0"/>
        <v>1724804.0926672011</v>
      </c>
    </row>
    <row r="60" spans="1:30" x14ac:dyDescent="0.2">
      <c r="A60">
        <v>20140930</v>
      </c>
      <c r="D60">
        <v>-1.7220424054415123E-2</v>
      </c>
      <c r="F60">
        <f t="shared" si="1"/>
        <v>-3.8285254713469691E-2</v>
      </c>
      <c r="G60">
        <f t="shared" si="2"/>
        <v>1.4657607284752532E-3</v>
      </c>
      <c r="M60">
        <f t="shared" si="3"/>
        <v>0.85560517481794318</v>
      </c>
      <c r="N60" s="8">
        <f t="shared" si="4"/>
        <v>1450760.627048899</v>
      </c>
      <c r="Q60">
        <v>-1.6242193170881169E-2</v>
      </c>
      <c r="T60">
        <f t="shared" si="5"/>
        <v>-2.4997372954173459E-2</v>
      </c>
      <c r="U60">
        <f t="shared" si="6"/>
        <v>6.2486865461004271E-4</v>
      </c>
      <c r="W60">
        <f t="shared" si="7"/>
        <v>9.570307907181292E-4</v>
      </c>
      <c r="AA60">
        <f t="shared" si="8"/>
        <v>0.14439482518205671</v>
      </c>
      <c r="AB60" s="8">
        <f t="shared" si="9"/>
        <v>244835.27366265716</v>
      </c>
      <c r="AD60" s="5">
        <f t="shared" si="0"/>
        <v>1695595.9007115562</v>
      </c>
    </row>
    <row r="61" spans="1:30" x14ac:dyDescent="0.2">
      <c r="A61">
        <v>20141031</v>
      </c>
      <c r="D61">
        <v>6.9488748519610996E-2</v>
      </c>
      <c r="F61">
        <f t="shared" si="1"/>
        <v>4.8423917860556429E-2</v>
      </c>
      <c r="G61">
        <f t="shared" si="2"/>
        <v>2.3448758209659161E-3</v>
      </c>
      <c r="M61">
        <f t="shared" si="3"/>
        <v>0.85406668836297339</v>
      </c>
      <c r="N61" s="8">
        <f t="shared" si="4"/>
        <v>1555157.3617713377</v>
      </c>
      <c r="Q61">
        <v>8.1886852346829977E-2</v>
      </c>
      <c r="T61">
        <f t="shared" si="5"/>
        <v>7.3131672563537684E-2</v>
      </c>
      <c r="U61">
        <f t="shared" si="6"/>
        <v>5.34824153194049E-3</v>
      </c>
      <c r="W61">
        <f t="shared" si="7"/>
        <v>3.5413221052218568E-3</v>
      </c>
      <c r="AA61">
        <f t="shared" si="8"/>
        <v>0.14593331163702666</v>
      </c>
      <c r="AB61" s="8">
        <f t="shared" si="9"/>
        <v>265727.80207011272</v>
      </c>
      <c r="AD61" s="5">
        <f t="shared" si="0"/>
        <v>1820885.1638414504</v>
      </c>
    </row>
    <row r="62" spans="1:30" x14ac:dyDescent="0.2">
      <c r="A62">
        <v>20141128</v>
      </c>
      <c r="D62">
        <v>0.10034837584425145</v>
      </c>
      <c r="F62">
        <f t="shared" si="1"/>
        <v>7.9283545185196883E-2</v>
      </c>
      <c r="G62">
        <f t="shared" si="2"/>
        <v>6.2858805371331554E-3</v>
      </c>
      <c r="M62">
        <f t="shared" si="3"/>
        <v>0.86075834052339162</v>
      </c>
      <c r="N62" s="8">
        <f t="shared" si="4"/>
        <v>1719313.5522504731</v>
      </c>
      <c r="Q62">
        <v>4.5605097224657692E-2</v>
      </c>
      <c r="T62">
        <f t="shared" si="5"/>
        <v>3.6849917441365398E-2</v>
      </c>
      <c r="U62">
        <f t="shared" si="6"/>
        <v>1.3579164154354458E-3</v>
      </c>
      <c r="W62">
        <f t="shared" si="7"/>
        <v>2.9215920945332681E-3</v>
      </c>
      <c r="AA62">
        <f t="shared" si="8"/>
        <v>0.13924165947660827</v>
      </c>
      <c r="AB62" s="8">
        <f t="shared" si="9"/>
        <v>278126.92704250629</v>
      </c>
      <c r="AD62" s="5">
        <f t="shared" si="0"/>
        <v>1997440.4792929795</v>
      </c>
    </row>
    <row r="63" spans="1:30" x14ac:dyDescent="0.2">
      <c r="A63">
        <v>20141231</v>
      </c>
      <c r="D63">
        <v>-7.4606096196905961E-2</v>
      </c>
      <c r="F63">
        <f t="shared" si="1"/>
        <v>-9.5670926855960528E-2</v>
      </c>
      <c r="G63">
        <f t="shared" si="2"/>
        <v>9.1529262454785494E-3</v>
      </c>
      <c r="M63">
        <f t="shared" si="3"/>
        <v>0.84824688472545184</v>
      </c>
      <c r="N63" s="8">
        <f t="shared" si="4"/>
        <v>1595710.3816656342</v>
      </c>
      <c r="Q63">
        <v>2.6079942485995711E-2</v>
      </c>
      <c r="T63">
        <f t="shared" si="5"/>
        <v>1.732476270270342E-2</v>
      </c>
      <c r="U63">
        <f t="shared" si="6"/>
        <v>3.0014740270498352E-4</v>
      </c>
      <c r="W63">
        <f t="shared" si="7"/>
        <v>-1.657476105327212E-3</v>
      </c>
      <c r="AA63">
        <f t="shared" si="8"/>
        <v>0.15175311527454821</v>
      </c>
      <c r="AB63" s="8">
        <f t="shared" si="9"/>
        <v>285475.87483575044</v>
      </c>
      <c r="AD63" s="5">
        <f t="shared" si="0"/>
        <v>1881186.2565013845</v>
      </c>
    </row>
    <row r="64" spans="1:30" x14ac:dyDescent="0.2">
      <c r="A64">
        <v>20150130</v>
      </c>
      <c r="D64">
        <v>5.9611402801015248E-2</v>
      </c>
      <c r="F64">
        <f t="shared" si="1"/>
        <v>3.854657214196068E-2</v>
      </c>
      <c r="G64">
        <f t="shared" si="2"/>
        <v>1.4858382238953792E-3</v>
      </c>
      <c r="M64">
        <f t="shared" si="3"/>
        <v>0.85728213397707398</v>
      </c>
      <c r="N64" s="8">
        <f t="shared" si="4"/>
        <v>1693725.2961490641</v>
      </c>
      <c r="Q64">
        <v>-1.2369183920951028E-2</v>
      </c>
      <c r="T64">
        <f t="shared" si="5"/>
        <v>-2.1124363704243317E-2</v>
      </c>
      <c r="U64">
        <f t="shared" si="6"/>
        <v>4.4623874190915239E-4</v>
      </c>
      <c r="W64">
        <f t="shared" si="7"/>
        <v>-8.142718094786307E-4</v>
      </c>
      <c r="AA64">
        <f t="shared" si="8"/>
        <v>0.14271786602292613</v>
      </c>
      <c r="AB64" s="8">
        <f t="shared" si="9"/>
        <v>281966.51990639453</v>
      </c>
      <c r="AD64" s="5">
        <f t="shared" si="0"/>
        <v>1975691.8160554585</v>
      </c>
    </row>
    <row r="65" spans="1:30" x14ac:dyDescent="0.2">
      <c r="A65">
        <v>20150227</v>
      </c>
      <c r="D65">
        <v>9.5729182919348926E-2</v>
      </c>
      <c r="F65">
        <f t="shared" si="1"/>
        <v>7.4664352260294359E-2</v>
      </c>
      <c r="G65">
        <f t="shared" si="2"/>
        <v>5.5747654984493232E-3</v>
      </c>
      <c r="M65">
        <f t="shared" si="3"/>
        <v>0.86344334399394829</v>
      </c>
      <c r="N65" s="8">
        <f t="shared" si="4"/>
        <v>1863878.6331254952</v>
      </c>
      <c r="Q65">
        <v>4.4437849430568215E-2</v>
      </c>
      <c r="T65">
        <f t="shared" si="5"/>
        <v>3.5682669647275927E-2</v>
      </c>
      <c r="U65">
        <f t="shared" si="6"/>
        <v>1.2732529131566268E-3</v>
      </c>
      <c r="W65">
        <f t="shared" si="7"/>
        <v>2.6642234161319235E-3</v>
      </c>
      <c r="AA65">
        <f t="shared" si="8"/>
        <v>0.13655665600605174</v>
      </c>
      <c r="AB65" s="8">
        <f t="shared" si="9"/>
        <v>294779.07857094106</v>
      </c>
      <c r="AD65" s="5">
        <f t="shared" si="0"/>
        <v>2158657.7116964362</v>
      </c>
    </row>
    <row r="66" spans="1:30" x14ac:dyDescent="0.2">
      <c r="A66">
        <v>20150331</v>
      </c>
      <c r="D66">
        <v>-3.18746417289901E-2</v>
      </c>
      <c r="F66">
        <f t="shared" si="1"/>
        <v>-5.2939472388044667E-2</v>
      </c>
      <c r="G66">
        <f t="shared" si="2"/>
        <v>2.8025877367245438E-3</v>
      </c>
      <c r="M66">
        <f t="shared" si="3"/>
        <v>0.86229661084262721</v>
      </c>
      <c r="N66" s="8">
        <f t="shared" si="4"/>
        <v>1805405.0326470821</v>
      </c>
      <c r="Q66">
        <v>-2.218323870424475E-2</v>
      </c>
      <c r="T66">
        <f t="shared" si="5"/>
        <v>-3.0938418487537041E-2</v>
      </c>
      <c r="U66">
        <f t="shared" si="6"/>
        <v>9.5718573850997371E-4</v>
      </c>
      <c r="W66">
        <f t="shared" si="7"/>
        <v>1.6378635512507378E-3</v>
      </c>
      <c r="AA66">
        <f t="shared" si="8"/>
        <v>0.13770338915737282</v>
      </c>
      <c r="AB66" s="8">
        <f t="shared" si="9"/>
        <v>288311.92036617314</v>
      </c>
      <c r="AD66" s="5">
        <f t="shared" si="0"/>
        <v>2093716.9530132553</v>
      </c>
    </row>
    <row r="67" spans="1:30" x14ac:dyDescent="0.2">
      <c r="A67">
        <v>20150430</v>
      </c>
      <c r="D67">
        <v>5.7693253906093049E-3</v>
      </c>
      <c r="F67">
        <f t="shared" si="1"/>
        <v>-1.5295505268445267E-2</v>
      </c>
      <c r="G67">
        <f t="shared" si="2"/>
        <v>2.339524814170369E-4</v>
      </c>
      <c r="M67">
        <f t="shared" si="3"/>
        <v>0.86916052458960236</v>
      </c>
      <c r="N67" s="8">
        <f t="shared" si="4"/>
        <v>1815851.1061659784</v>
      </c>
      <c r="Q67">
        <v>-5.3290023366824223E-2</v>
      </c>
      <c r="T67">
        <f t="shared" si="5"/>
        <v>-6.204520315011651E-2</v>
      </c>
      <c r="U67">
        <f t="shared" si="6"/>
        <v>3.8496072339392275E-3</v>
      </c>
      <c r="W67">
        <f t="shared" si="7"/>
        <v>9.4901273166436392E-4</v>
      </c>
      <c r="AA67">
        <f t="shared" si="8"/>
        <v>0.13083947541039762</v>
      </c>
      <c r="AB67" s="8">
        <f t="shared" si="9"/>
        <v>273349.97325877059</v>
      </c>
      <c r="AD67" s="5">
        <f t="shared" si="0"/>
        <v>2089201.0794247489</v>
      </c>
    </row>
    <row r="68" spans="1:30" x14ac:dyDescent="0.2">
      <c r="A68">
        <v>20150529</v>
      </c>
      <c r="D68">
        <v>4.4156588576493662E-2</v>
      </c>
      <c r="F68">
        <f t="shared" si="1"/>
        <v>2.3091757917439091E-2</v>
      </c>
      <c r="G68">
        <f t="shared" si="2"/>
        <v>5.332292837176109E-4</v>
      </c>
      <c r="M68">
        <f t="shared" si="3"/>
        <v>0.87149429143544843</v>
      </c>
      <c r="N68" s="8">
        <f t="shared" si="4"/>
        <v>1897829.5202049476</v>
      </c>
      <c r="Q68">
        <v>2.3477240178099389E-2</v>
      </c>
      <c r="T68">
        <f t="shared" si="5"/>
        <v>1.4722060394807099E-2</v>
      </c>
      <c r="U68">
        <f t="shared" si="6"/>
        <v>2.1673906226834776E-4</v>
      </c>
      <c r="W68">
        <f t="shared" si="7"/>
        <v>3.3995825468280329E-4</v>
      </c>
      <c r="AA68">
        <f t="shared" si="8"/>
        <v>0.12850570856455162</v>
      </c>
      <c r="AB68" s="8">
        <f t="shared" si="9"/>
        <v>279843.40187353268</v>
      </c>
      <c r="AD68" s="5">
        <f t="shared" si="0"/>
        <v>2177672.92207848</v>
      </c>
    </row>
    <row r="69" spans="1:30" x14ac:dyDescent="0.2">
      <c r="A69">
        <v>20150630</v>
      </c>
      <c r="D69">
        <v>-3.7978125485201332E-2</v>
      </c>
      <c r="F69">
        <f t="shared" si="1"/>
        <v>-5.9042956144255906E-2</v>
      </c>
      <c r="G69">
        <f t="shared" si="2"/>
        <v>3.4860706702525262E-3</v>
      </c>
      <c r="M69">
        <f t="shared" si="3"/>
        <v>0.87065545108675824</v>
      </c>
      <c r="N69" s="8">
        <f t="shared" si="4"/>
        <v>1827105.0053049899</v>
      </c>
      <c r="Q69">
        <v>-3.0508693245191031E-2</v>
      </c>
      <c r="T69">
        <f t="shared" si="5"/>
        <v>-3.9263873028483318E-2</v>
      </c>
      <c r="U69">
        <f t="shared" si="6"/>
        <v>1.5416517251968598E-3</v>
      </c>
      <c r="W69">
        <f t="shared" si="7"/>
        <v>2.3182551332743728E-3</v>
      </c>
      <c r="AA69">
        <f t="shared" si="8"/>
        <v>0.12934454891324168</v>
      </c>
      <c r="AB69" s="8">
        <f t="shared" si="9"/>
        <v>271434.66733403679</v>
      </c>
      <c r="AD69" s="5">
        <f t="shared" ref="AD69:AD123" si="10">AB69+N69</f>
        <v>2098539.6726390268</v>
      </c>
    </row>
    <row r="70" spans="1:30" x14ac:dyDescent="0.2">
      <c r="A70">
        <v>20150731</v>
      </c>
      <c r="D70">
        <v>-3.3440968105407927E-2</v>
      </c>
      <c r="F70">
        <f t="shared" ref="F70:F123" si="11">D70-$D$125</f>
        <v>-5.4505798764462501E-2</v>
      </c>
      <c r="G70">
        <f t="shared" ref="G70:G123" si="12">F70^2</f>
        <v>2.970882098952082E-3</v>
      </c>
      <c r="M70">
        <f t="shared" ref="M70:M123" si="13">N70/AD70</f>
        <v>0.86906250377700778</v>
      </c>
      <c r="N70" s="8">
        <f t="shared" ref="N70:N101" si="14">EXP(D70)*N69</f>
        <v>1767015.1758905193</v>
      </c>
      <c r="Q70">
        <v>-1.9369381160841567E-2</v>
      </c>
      <c r="T70">
        <f t="shared" ref="T70:T123" si="15">Q70-$Q$125</f>
        <v>-2.8124560944133858E-2</v>
      </c>
      <c r="U70">
        <f t="shared" ref="U70:U123" si="16">T70^2</f>
        <v>7.9099092830029957E-4</v>
      </c>
      <c r="W70">
        <f t="shared" ref="W70:W97" si="17">F70*T70</f>
        <v>1.5329516591598216E-3</v>
      </c>
      <c r="AA70">
        <f t="shared" ref="AA70:AA123" si="18">AB70/AD70</f>
        <v>0.13093749622299217</v>
      </c>
      <c r="AB70" s="8">
        <f t="shared" ref="AB70:AB123" si="19">AB69*EXP(Q70)</f>
        <v>266227.73611056799</v>
      </c>
      <c r="AD70" s="5">
        <f t="shared" si="10"/>
        <v>2033242.9120010873</v>
      </c>
    </row>
    <row r="71" spans="1:30" x14ac:dyDescent="0.2">
      <c r="A71">
        <v>20150831</v>
      </c>
      <c r="D71">
        <v>-6.8404116265896667E-2</v>
      </c>
      <c r="F71">
        <f t="shared" si="11"/>
        <v>-8.9468946924951234E-2</v>
      </c>
      <c r="G71">
        <f t="shared" si="12"/>
        <v>8.0046924638597413E-3</v>
      </c>
      <c r="M71">
        <f t="shared" si="13"/>
        <v>0.86759062588007507</v>
      </c>
      <c r="N71" s="8">
        <f t="shared" si="14"/>
        <v>1650185.4335061659</v>
      </c>
      <c r="Q71">
        <v>-5.5530680493419693E-2</v>
      </c>
      <c r="T71">
        <f t="shared" si="15"/>
        <v>-6.4285860276711987E-2</v>
      </c>
      <c r="U71">
        <f t="shared" si="16"/>
        <v>4.1326718315169361E-3</v>
      </c>
      <c r="W71">
        <f t="shared" si="17"/>
        <v>5.751588221121976E-3</v>
      </c>
      <c r="AA71">
        <f t="shared" si="18"/>
        <v>0.13240937411992493</v>
      </c>
      <c r="AB71" s="8">
        <f t="shared" si="19"/>
        <v>251846.91248908345</v>
      </c>
      <c r="AD71" s="5">
        <f t="shared" si="10"/>
        <v>1902032.3459952492</v>
      </c>
    </row>
    <row r="72" spans="1:30" x14ac:dyDescent="0.2">
      <c r="A72">
        <v>20150930</v>
      </c>
      <c r="D72">
        <v>-2.2057487583948283E-2</v>
      </c>
      <c r="F72">
        <f t="shared" si="11"/>
        <v>-4.3122318243002854E-2</v>
      </c>
      <c r="G72">
        <f t="shared" si="12"/>
        <v>1.8595343306508168E-3</v>
      </c>
      <c r="M72">
        <f t="shared" si="13"/>
        <v>0.865340119751285</v>
      </c>
      <c r="N72" s="8">
        <f t="shared" si="14"/>
        <v>1614184.9880887954</v>
      </c>
      <c r="Q72">
        <v>-2.6063936949712692E-3</v>
      </c>
      <c r="T72">
        <f t="shared" si="15"/>
        <v>-1.1361573478263561E-2</v>
      </c>
      <c r="U72">
        <f t="shared" si="16"/>
        <v>1.2908535190198195E-4</v>
      </c>
      <c r="W72">
        <f t="shared" si="17"/>
        <v>4.8993738727094217E-4</v>
      </c>
      <c r="AA72">
        <f t="shared" si="18"/>
        <v>0.134659880248715</v>
      </c>
      <c r="AB72" s="8">
        <f t="shared" si="19"/>
        <v>251191.35497587436</v>
      </c>
      <c r="AD72" s="5">
        <f t="shared" si="10"/>
        <v>1865376.3430646698</v>
      </c>
    </row>
    <row r="73" spans="1:30" x14ac:dyDescent="0.2">
      <c r="A73">
        <v>20151030</v>
      </c>
      <c r="D73">
        <v>8.0112551388253614E-2</v>
      </c>
      <c r="F73">
        <f t="shared" si="11"/>
        <v>5.9047720729199046E-2</v>
      </c>
      <c r="G73">
        <f t="shared" si="12"/>
        <v>3.4866333233134826E-3</v>
      </c>
      <c r="M73">
        <f t="shared" si="13"/>
        <v>0.86260611981377633</v>
      </c>
      <c r="N73" s="8">
        <f t="shared" si="14"/>
        <v>1748822.5437602939</v>
      </c>
      <c r="Q73">
        <v>0.10337664909523804</v>
      </c>
      <c r="T73">
        <f t="shared" si="15"/>
        <v>9.4621469311945747E-2</v>
      </c>
      <c r="U73">
        <f t="shared" si="16"/>
        <v>8.9532224547514902E-3</v>
      </c>
      <c r="W73">
        <f t="shared" si="17"/>
        <v>5.5871820949182499E-3</v>
      </c>
      <c r="AA73">
        <f t="shared" si="18"/>
        <v>0.13739388018622362</v>
      </c>
      <c r="AB73" s="8">
        <f t="shared" si="19"/>
        <v>278548.35425494186</v>
      </c>
      <c r="AD73" s="5">
        <f t="shared" si="10"/>
        <v>2027370.8980152358</v>
      </c>
    </row>
    <row r="74" spans="1:30" x14ac:dyDescent="0.2">
      <c r="A74">
        <v>20151130</v>
      </c>
      <c r="D74">
        <v>-5.7062497199211514E-3</v>
      </c>
      <c r="F74">
        <f t="shared" si="11"/>
        <v>-2.6771080378975722E-2</v>
      </c>
      <c r="G74">
        <f t="shared" si="12"/>
        <v>7.1669074465757884E-4</v>
      </c>
      <c r="M74">
        <f t="shared" si="13"/>
        <v>0.86162947007627355</v>
      </c>
      <c r="N74" s="8">
        <f t="shared" si="14"/>
        <v>1738871.7434862978</v>
      </c>
      <c r="Q74">
        <v>2.5098476955562159E-3</v>
      </c>
      <c r="T74">
        <f t="shared" si="15"/>
        <v>-6.2453320877360746E-3</v>
      </c>
      <c r="U74">
        <f t="shared" si="16"/>
        <v>3.9004172886105837E-5</v>
      </c>
      <c r="W74">
        <f t="shared" si="17"/>
        <v>1.671942873141787E-4</v>
      </c>
      <c r="AA74">
        <f t="shared" si="18"/>
        <v>0.13837052992372648</v>
      </c>
      <c r="AB74" s="8">
        <f t="shared" si="19"/>
        <v>279248.34626918455</v>
      </c>
      <c r="AD74" s="5">
        <f t="shared" si="10"/>
        <v>2018120.0897554823</v>
      </c>
    </row>
    <row r="75" spans="1:30" x14ac:dyDescent="0.2">
      <c r="A75">
        <v>20151231</v>
      </c>
      <c r="D75">
        <v>-0.11679002885087632</v>
      </c>
      <c r="F75">
        <f t="shared" si="11"/>
        <v>-0.1378548595099309</v>
      </c>
      <c r="G75">
        <f t="shared" si="12"/>
        <v>1.9003962290502784E-2</v>
      </c>
      <c r="M75">
        <f t="shared" si="13"/>
        <v>0.85205046448611332</v>
      </c>
      <c r="N75" s="8">
        <f t="shared" si="14"/>
        <v>1547199.3889452901</v>
      </c>
      <c r="Q75">
        <v>-3.8674302462796135E-2</v>
      </c>
      <c r="T75">
        <f t="shared" si="15"/>
        <v>-4.7429482246088422E-2</v>
      </c>
      <c r="U75">
        <f t="shared" si="16"/>
        <v>2.249555786132017E-3</v>
      </c>
      <c r="W75">
        <f t="shared" si="17"/>
        <v>6.5383846116632812E-3</v>
      </c>
      <c r="AA75">
        <f t="shared" si="18"/>
        <v>0.14794953551388657</v>
      </c>
      <c r="AB75" s="8">
        <f t="shared" si="19"/>
        <v>268654.78100511676</v>
      </c>
      <c r="AD75" s="5">
        <f t="shared" si="10"/>
        <v>1815854.169950407</v>
      </c>
    </row>
    <row r="76" spans="1:30" x14ac:dyDescent="0.2">
      <c r="A76">
        <v>20160129</v>
      </c>
      <c r="D76">
        <v>-7.8223197320240107E-2</v>
      </c>
      <c r="F76">
        <f t="shared" si="11"/>
        <v>-9.9288027979294674E-2</v>
      </c>
      <c r="G76">
        <f t="shared" si="12"/>
        <v>9.8581125000172017E-3</v>
      </c>
      <c r="M76">
        <f t="shared" si="13"/>
        <v>0.84159770811944012</v>
      </c>
      <c r="N76" s="8">
        <f t="shared" si="14"/>
        <v>1430785.0125222686</v>
      </c>
      <c r="Q76">
        <v>2.3871484924981026E-3</v>
      </c>
      <c r="T76">
        <f t="shared" si="15"/>
        <v>-6.3680312907941879E-3</v>
      </c>
      <c r="U76">
        <f t="shared" si="16"/>
        <v>4.0551822520533893E-5</v>
      </c>
      <c r="W76">
        <f t="shared" si="17"/>
        <v>6.3226926897339735E-4</v>
      </c>
      <c r="AA76">
        <f t="shared" si="18"/>
        <v>0.15840229188055982</v>
      </c>
      <c r="AB76" s="8">
        <f t="shared" si="19"/>
        <v>269296.86593171896</v>
      </c>
      <c r="AD76" s="5">
        <f t="shared" si="10"/>
        <v>1700081.8784539877</v>
      </c>
    </row>
    <row r="77" spans="1:30" x14ac:dyDescent="0.2">
      <c r="A77">
        <v>20160229</v>
      </c>
      <c r="D77">
        <v>-1.3358919063850305E-3</v>
      </c>
      <c r="F77">
        <f t="shared" si="11"/>
        <v>-2.2400722565439603E-2</v>
      </c>
      <c r="G77">
        <f t="shared" si="12"/>
        <v>5.0179237145379506E-4</v>
      </c>
      <c r="M77">
        <f t="shared" si="13"/>
        <v>0.83529649546193951</v>
      </c>
      <c r="N77" s="8">
        <f t="shared" si="14"/>
        <v>1428874.9145305513</v>
      </c>
      <c r="Q77">
        <v>4.5188447673456672E-2</v>
      </c>
      <c r="T77">
        <f t="shared" si="15"/>
        <v>3.6433267890164378E-2</v>
      </c>
      <c r="U77">
        <f t="shared" si="16"/>
        <v>1.3273830091564828E-3</v>
      </c>
      <c r="W77">
        <f t="shared" si="17"/>
        <v>-8.1613152615991132E-4</v>
      </c>
      <c r="AA77">
        <f t="shared" si="18"/>
        <v>0.16470350453806057</v>
      </c>
      <c r="AB77" s="8">
        <f t="shared" si="19"/>
        <v>281745.11355941265</v>
      </c>
      <c r="AD77" s="5">
        <f t="shared" si="10"/>
        <v>1710620.0280899638</v>
      </c>
    </row>
    <row r="78" spans="1:30" x14ac:dyDescent="0.2">
      <c r="A78">
        <v>20160331</v>
      </c>
      <c r="D78">
        <v>0.11974644024882693</v>
      </c>
      <c r="F78">
        <f t="shared" si="11"/>
        <v>9.8681609589772359E-2</v>
      </c>
      <c r="G78">
        <f t="shared" si="12"/>
        <v>9.7380600712282522E-3</v>
      </c>
      <c r="M78">
        <f t="shared" si="13"/>
        <v>0.84330507702380042</v>
      </c>
      <c r="N78" s="8">
        <f t="shared" si="14"/>
        <v>1610643.5212828971</v>
      </c>
      <c r="Q78">
        <v>6.0358233397013739E-2</v>
      </c>
      <c r="T78">
        <f t="shared" si="15"/>
        <v>5.1603053613721445E-2</v>
      </c>
      <c r="U78">
        <f t="shared" si="16"/>
        <v>2.6628751422606099E-3</v>
      </c>
      <c r="W78">
        <f t="shared" si="17"/>
        <v>5.0922723903493511E-3</v>
      </c>
      <c r="AA78">
        <f t="shared" si="18"/>
        <v>0.15669492297619961</v>
      </c>
      <c r="AB78" s="8">
        <f t="shared" si="19"/>
        <v>299274.44928973861</v>
      </c>
      <c r="AD78" s="5">
        <f t="shared" si="10"/>
        <v>1909917.9705726358</v>
      </c>
    </row>
    <row r="79" spans="1:30" x14ac:dyDescent="0.2">
      <c r="A79">
        <v>20160429</v>
      </c>
      <c r="D79">
        <v>-0.15073103348838146</v>
      </c>
      <c r="F79">
        <f t="shared" si="11"/>
        <v>-0.17179586414743603</v>
      </c>
      <c r="G79">
        <f t="shared" si="12"/>
        <v>2.9513818938164297E-2</v>
      </c>
      <c r="M79">
        <f t="shared" si="13"/>
        <v>0.82168509417960933</v>
      </c>
      <c r="N79" s="8">
        <f t="shared" si="14"/>
        <v>1385280.669141473</v>
      </c>
      <c r="Q79">
        <v>4.490900792515894E-3</v>
      </c>
      <c r="T79">
        <f t="shared" si="15"/>
        <v>-4.2642789907763965E-3</v>
      </c>
      <c r="U79">
        <f t="shared" si="16"/>
        <v>1.8184075311176963E-5</v>
      </c>
      <c r="W79">
        <f t="shared" si="17"/>
        <v>7.3258549418618742E-4</v>
      </c>
      <c r="AA79">
        <f t="shared" si="18"/>
        <v>0.17831490582039064</v>
      </c>
      <c r="AB79" s="8">
        <f t="shared" si="19"/>
        <v>300621.48358599172</v>
      </c>
      <c r="AD79" s="5">
        <f t="shared" si="10"/>
        <v>1685902.1527274647</v>
      </c>
    </row>
    <row r="80" spans="1:30" x14ac:dyDescent="0.2">
      <c r="A80">
        <v>20160531</v>
      </c>
      <c r="D80">
        <v>6.8936336555549094E-2</v>
      </c>
      <c r="F80">
        <f t="shared" si="11"/>
        <v>4.7871505896494526E-2</v>
      </c>
      <c r="G80">
        <f t="shared" si="12"/>
        <v>2.2916810767981102E-3</v>
      </c>
      <c r="M80">
        <f t="shared" si="13"/>
        <v>0.8298506042339322</v>
      </c>
      <c r="N80" s="8">
        <f t="shared" si="14"/>
        <v>1484145.3799367617</v>
      </c>
      <c r="Q80">
        <v>1.2173600131688637E-2</v>
      </c>
      <c r="T80">
        <f t="shared" si="15"/>
        <v>3.4184203483963466E-3</v>
      </c>
      <c r="U80">
        <f t="shared" si="16"/>
        <v>1.16855976783302E-5</v>
      </c>
      <c r="W80">
        <f t="shared" si="17"/>
        <v>1.6364492986495257E-4</v>
      </c>
      <c r="AA80">
        <f t="shared" si="18"/>
        <v>0.17014939576606777</v>
      </c>
      <c r="AB80" s="8">
        <f t="shared" si="19"/>
        <v>304303.49551695294</v>
      </c>
      <c r="AD80" s="5">
        <f t="shared" si="10"/>
        <v>1788448.8754537147</v>
      </c>
    </row>
    <row r="81" spans="1:30" x14ac:dyDescent="0.2">
      <c r="A81">
        <v>20160630</v>
      </c>
      <c r="D81">
        <v>-4.3596673718078204E-2</v>
      </c>
      <c r="F81">
        <f t="shared" si="11"/>
        <v>-6.4661504377132778E-2</v>
      </c>
      <c r="G81">
        <f t="shared" si="12"/>
        <v>4.181110148313961E-3</v>
      </c>
      <c r="M81">
        <f t="shared" si="13"/>
        <v>0.81777840095055754</v>
      </c>
      <c r="N81" s="8">
        <f t="shared" si="14"/>
        <v>1420831.7380286595</v>
      </c>
      <c r="Q81">
        <v>3.9604293423116339E-2</v>
      </c>
      <c r="T81">
        <f t="shared" si="15"/>
        <v>3.0849113639824049E-2</v>
      </c>
      <c r="U81">
        <f t="shared" si="16"/>
        <v>9.5166781236277818E-4</v>
      </c>
      <c r="W81">
        <f t="shared" si="17"/>
        <v>-1.9947500966521494E-3</v>
      </c>
      <c r="AA81">
        <f t="shared" si="18"/>
        <v>0.18222159904944241</v>
      </c>
      <c r="AB81" s="8">
        <f t="shared" si="19"/>
        <v>316597.05243234237</v>
      </c>
      <c r="AD81" s="5">
        <f t="shared" si="10"/>
        <v>1737428.7904610019</v>
      </c>
    </row>
    <row r="82" spans="1:30" x14ac:dyDescent="0.2">
      <c r="A82">
        <v>20160729</v>
      </c>
      <c r="D82">
        <v>8.6235492735940361E-2</v>
      </c>
      <c r="F82">
        <f t="shared" si="11"/>
        <v>6.5170662076885794E-2</v>
      </c>
      <c r="G82">
        <f t="shared" si="12"/>
        <v>4.2472151955396404E-3</v>
      </c>
      <c r="M82">
        <f t="shared" si="13"/>
        <v>0.82767957958528515</v>
      </c>
      <c r="N82" s="8">
        <f t="shared" si="14"/>
        <v>1548796.1068507347</v>
      </c>
      <c r="Q82">
        <v>1.8332920354862239E-2</v>
      </c>
      <c r="T82">
        <f t="shared" si="15"/>
        <v>9.5777405715699489E-3</v>
      </c>
      <c r="U82">
        <f t="shared" si="16"/>
        <v>9.1733114456297044E-5</v>
      </c>
      <c r="W82">
        <f t="shared" si="17"/>
        <v>6.2418769424986409E-4</v>
      </c>
      <c r="AA82">
        <f t="shared" si="18"/>
        <v>0.17232042041471488</v>
      </c>
      <c r="AB82" s="8">
        <f t="shared" si="19"/>
        <v>322454.73109644558</v>
      </c>
      <c r="AD82" s="5">
        <f t="shared" si="10"/>
        <v>1871250.8379471803</v>
      </c>
    </row>
    <row r="83" spans="1:30" x14ac:dyDescent="0.2">
      <c r="A83">
        <v>20160831</v>
      </c>
      <c r="D83">
        <v>2.3331686951029995E-2</v>
      </c>
      <c r="F83">
        <f t="shared" si="11"/>
        <v>2.2668562919754241E-3</v>
      </c>
      <c r="G83">
        <f t="shared" si="12"/>
        <v>5.138637448468569E-6</v>
      </c>
      <c r="M83">
        <f t="shared" si="13"/>
        <v>0.8294178276538221</v>
      </c>
      <c r="N83" s="8">
        <f t="shared" si="14"/>
        <v>1585356.9877490532</v>
      </c>
      <c r="Q83">
        <v>1.1095219772119176E-2</v>
      </c>
      <c r="T83">
        <f t="shared" si="15"/>
        <v>2.3400399888268853E-3</v>
      </c>
      <c r="U83">
        <f t="shared" si="16"/>
        <v>5.4757871493089299E-6</v>
      </c>
      <c r="W83">
        <f t="shared" si="17"/>
        <v>5.3045343721463262E-6</v>
      </c>
      <c r="AA83">
        <f t="shared" si="18"/>
        <v>0.17058217234617798</v>
      </c>
      <c r="AB83" s="8">
        <f t="shared" si="19"/>
        <v>326052.35853128863</v>
      </c>
      <c r="AD83" s="5">
        <f t="shared" si="10"/>
        <v>1911409.3462803417</v>
      </c>
    </row>
    <row r="84" spans="1:30" x14ac:dyDescent="0.2">
      <c r="A84">
        <v>20160930</v>
      </c>
      <c r="D84">
        <v>6.3447926655541637E-2</v>
      </c>
      <c r="F84">
        <f t="shared" si="11"/>
        <v>4.2383095996487069E-2</v>
      </c>
      <c r="G84">
        <f t="shared" si="12"/>
        <v>1.7963268262474383E-3</v>
      </c>
      <c r="M84">
        <f t="shared" si="13"/>
        <v>0.84049160895851438</v>
      </c>
      <c r="N84" s="8">
        <f t="shared" si="14"/>
        <v>1689204.2118745672</v>
      </c>
      <c r="Q84">
        <v>-1.6935601146217664E-2</v>
      </c>
      <c r="T84">
        <f t="shared" si="15"/>
        <v>-2.5690780929509955E-2</v>
      </c>
      <c r="U84">
        <f t="shared" si="16"/>
        <v>6.6001622476807235E-4</v>
      </c>
      <c r="W84">
        <f t="shared" si="17"/>
        <v>-1.0888548343601398E-3</v>
      </c>
      <c r="AA84">
        <f t="shared" si="18"/>
        <v>0.15950839104148559</v>
      </c>
      <c r="AB84" s="8">
        <f t="shared" si="19"/>
        <v>320576.96127447271</v>
      </c>
      <c r="AD84" s="5">
        <f t="shared" si="10"/>
        <v>2009781.17314904</v>
      </c>
    </row>
    <row r="85" spans="1:30" x14ac:dyDescent="0.2">
      <c r="A85">
        <v>20161031</v>
      </c>
      <c r="D85">
        <v>4.3246352700765257E-3</v>
      </c>
      <c r="F85">
        <f t="shared" si="11"/>
        <v>-1.6740195388978044E-2</v>
      </c>
      <c r="G85">
        <f t="shared" si="12"/>
        <v>2.8023414166116178E-4</v>
      </c>
      <c r="M85">
        <f t="shared" si="13"/>
        <v>0.84944347359636374</v>
      </c>
      <c r="N85" s="8">
        <f t="shared" si="14"/>
        <v>1696525.2229288316</v>
      </c>
      <c r="Q85">
        <v>-6.4027718286230217E-2</v>
      </c>
      <c r="T85">
        <f t="shared" si="15"/>
        <v>-7.2782898069522511E-2</v>
      </c>
      <c r="U85">
        <f t="shared" si="16"/>
        <v>5.2973502513985037E-3</v>
      </c>
      <c r="W85">
        <f t="shared" si="17"/>
        <v>1.2183999346598797E-3</v>
      </c>
      <c r="AA85">
        <f t="shared" si="18"/>
        <v>0.15055652640363626</v>
      </c>
      <c r="AB85" s="8">
        <f t="shared" si="19"/>
        <v>300694.45755926863</v>
      </c>
      <c r="AD85" s="5">
        <f t="shared" si="10"/>
        <v>1997219.6804881003</v>
      </c>
    </row>
    <row r="86" spans="1:30" x14ac:dyDescent="0.2">
      <c r="A86">
        <v>20161130</v>
      </c>
      <c r="D86">
        <v>-2.1814209171049839E-2</v>
      </c>
      <c r="F86">
        <f t="shared" si="11"/>
        <v>-4.287903983010441E-2</v>
      </c>
      <c r="G86">
        <f t="shared" si="12"/>
        <v>1.8386120567516805E-3</v>
      </c>
      <c r="M86">
        <f t="shared" si="13"/>
        <v>0.84074289281465409</v>
      </c>
      <c r="N86" s="8">
        <f t="shared" si="14"/>
        <v>1659917.6016684733</v>
      </c>
      <c r="Q86">
        <v>4.4662609906189386E-2</v>
      </c>
      <c r="T86">
        <f t="shared" si="15"/>
        <v>3.5907430122897099E-2</v>
      </c>
      <c r="U86">
        <f t="shared" si="16"/>
        <v>1.2893435380307381E-3</v>
      </c>
      <c r="W86">
        <f t="shared" si="17"/>
        <v>-1.5396761264363957E-3</v>
      </c>
      <c r="AA86">
        <f t="shared" si="18"/>
        <v>0.15925710718534594</v>
      </c>
      <c r="AB86" s="8">
        <f t="shared" si="19"/>
        <v>314428.67690828821</v>
      </c>
      <c r="AD86" s="5">
        <f t="shared" si="10"/>
        <v>1974346.2785767615</v>
      </c>
    </row>
    <row r="87" spans="1:30" x14ac:dyDescent="0.2">
      <c r="A87">
        <v>20161230</v>
      </c>
      <c r="D87">
        <v>4.6840646045650379E-2</v>
      </c>
      <c r="F87">
        <f t="shared" si="11"/>
        <v>2.5775815386595808E-2</v>
      </c>
      <c r="G87">
        <f t="shared" si="12"/>
        <v>6.643926588438692E-4</v>
      </c>
      <c r="M87">
        <f t="shared" si="13"/>
        <v>0.84179009789805548</v>
      </c>
      <c r="N87" s="8">
        <f t="shared" si="14"/>
        <v>1739518.950256485</v>
      </c>
      <c r="Q87">
        <v>3.89985730973905E-2</v>
      </c>
      <c r="T87">
        <f t="shared" si="15"/>
        <v>3.024339331409821E-2</v>
      </c>
      <c r="U87">
        <f t="shared" si="16"/>
        <v>9.1466283915124025E-4</v>
      </c>
      <c r="W87">
        <f t="shared" si="17"/>
        <v>7.7954812272840147E-4</v>
      </c>
      <c r="AA87">
        <f t="shared" si="18"/>
        <v>0.15820990210194452</v>
      </c>
      <c r="AB87" s="8">
        <f t="shared" si="19"/>
        <v>326933.19096025388</v>
      </c>
      <c r="AD87" s="5">
        <f t="shared" si="10"/>
        <v>2066452.1412167388</v>
      </c>
    </row>
    <row r="88" spans="1:30" x14ac:dyDescent="0.2">
      <c r="A88">
        <v>20170131</v>
      </c>
      <c r="D88">
        <v>4.6641190111151344E-2</v>
      </c>
      <c r="F88">
        <f t="shared" si="11"/>
        <v>2.5576359452096773E-2</v>
      </c>
      <c r="G88">
        <f t="shared" si="12"/>
        <v>6.5415016282285995E-4</v>
      </c>
      <c r="M88">
        <f t="shared" si="13"/>
        <v>0.85062009831266894</v>
      </c>
      <c r="N88" s="8">
        <f t="shared" si="14"/>
        <v>1822574.0220554313</v>
      </c>
      <c r="Q88">
        <v>-2.1223636451626688E-2</v>
      </c>
      <c r="T88">
        <f t="shared" si="15"/>
        <v>-2.9978816234918979E-2</v>
      </c>
      <c r="U88">
        <f t="shared" si="16"/>
        <v>8.9872942284704169E-4</v>
      </c>
      <c r="W88">
        <f t="shared" si="17"/>
        <v>-7.6674897997264224E-4</v>
      </c>
      <c r="AA88">
        <f t="shared" si="18"/>
        <v>0.14937990168733098</v>
      </c>
      <c r="AB88" s="8">
        <f t="shared" si="19"/>
        <v>320067.59395008854</v>
      </c>
      <c r="AD88" s="5">
        <f t="shared" si="10"/>
        <v>2142641.6160055199</v>
      </c>
    </row>
    <row r="89" spans="1:30" x14ac:dyDescent="0.2">
      <c r="A89">
        <v>20170228</v>
      </c>
      <c r="D89">
        <v>0.12538164849169683</v>
      </c>
      <c r="F89">
        <f t="shared" si="11"/>
        <v>0.10431681783264227</v>
      </c>
      <c r="G89">
        <f t="shared" si="12"/>
        <v>1.0881998482728672E-2</v>
      </c>
      <c r="M89">
        <f t="shared" si="13"/>
        <v>0.85750242120710451</v>
      </c>
      <c r="N89" s="8">
        <f t="shared" si="14"/>
        <v>2066035.2824956176</v>
      </c>
      <c r="Q89">
        <v>7.0155528672402045E-2</v>
      </c>
      <c r="T89">
        <f t="shared" si="15"/>
        <v>6.1400348889109752E-2</v>
      </c>
      <c r="U89">
        <f t="shared" si="16"/>
        <v>3.7700028437044012E-3</v>
      </c>
      <c r="W89">
        <f t="shared" si="17"/>
        <v>6.4050890099259412E-3</v>
      </c>
      <c r="AA89">
        <f t="shared" si="18"/>
        <v>0.14249757879289549</v>
      </c>
      <c r="AB89" s="8">
        <f t="shared" si="19"/>
        <v>343328.50634041126</v>
      </c>
      <c r="AD89" s="5">
        <f t="shared" si="10"/>
        <v>2409363.7888360289</v>
      </c>
    </row>
    <row r="90" spans="1:30" x14ac:dyDescent="0.2">
      <c r="A90">
        <v>20170331</v>
      </c>
      <c r="D90">
        <v>4.7541766197234041E-2</v>
      </c>
      <c r="F90">
        <f t="shared" si="11"/>
        <v>2.647693553817947E-2</v>
      </c>
      <c r="G90">
        <f t="shared" si="12"/>
        <v>7.0102811549291094E-4</v>
      </c>
      <c r="M90">
        <f t="shared" si="13"/>
        <v>0.86006953370855399</v>
      </c>
      <c r="N90" s="8">
        <f t="shared" si="14"/>
        <v>2166630.540400329</v>
      </c>
      <c r="Q90">
        <v>2.6373150913990714E-2</v>
      </c>
      <c r="T90">
        <f t="shared" si="15"/>
        <v>1.7617971130698424E-2</v>
      </c>
      <c r="U90">
        <f t="shared" si="16"/>
        <v>3.1039290676212312E-4</v>
      </c>
      <c r="W90">
        <f t="shared" si="17"/>
        <v>4.6646988594100904E-4</v>
      </c>
      <c r="AA90">
        <f t="shared" si="18"/>
        <v>0.13993046629144601</v>
      </c>
      <c r="AB90" s="8">
        <f t="shared" si="19"/>
        <v>352503.61734385241</v>
      </c>
      <c r="AD90" s="5">
        <f t="shared" si="10"/>
        <v>2519134.1577441813</v>
      </c>
    </row>
    <row r="91" spans="1:30" x14ac:dyDescent="0.2">
      <c r="A91">
        <v>20170428</v>
      </c>
      <c r="D91" s="2">
        <v>-7.0002450114353828E-5</v>
      </c>
      <c r="F91">
        <f t="shared" si="11"/>
        <v>-2.1134833109168926E-2</v>
      </c>
      <c r="G91">
        <f t="shared" si="12"/>
        <v>4.4668117055242303E-4</v>
      </c>
      <c r="M91">
        <f t="shared" si="13"/>
        <v>0.85723962216888183</v>
      </c>
      <c r="N91" s="8">
        <f t="shared" si="14"/>
        <v>2166478.8762625009</v>
      </c>
      <c r="Q91">
        <v>2.3247666719690429E-2</v>
      </c>
      <c r="T91">
        <f t="shared" si="15"/>
        <v>1.4492486936398138E-2</v>
      </c>
      <c r="U91">
        <f t="shared" si="16"/>
        <v>2.100321776016707E-4</v>
      </c>
      <c r="W91">
        <f t="shared" si="17"/>
        <v>-3.0629629273758554E-4</v>
      </c>
      <c r="AA91">
        <f t="shared" si="18"/>
        <v>0.14276037783111808</v>
      </c>
      <c r="AB91" s="8">
        <f t="shared" si="19"/>
        <v>360794.50242377981</v>
      </c>
      <c r="AD91" s="5">
        <f t="shared" si="10"/>
        <v>2527273.3786862809</v>
      </c>
    </row>
    <row r="92" spans="1:30" x14ac:dyDescent="0.2">
      <c r="A92">
        <v>20170531</v>
      </c>
      <c r="D92">
        <v>6.560420309678637E-2</v>
      </c>
      <c r="F92">
        <f t="shared" si="11"/>
        <v>4.4539372437731803E-2</v>
      </c>
      <c r="G92">
        <f t="shared" si="12"/>
        <v>1.9837556971469836E-3</v>
      </c>
      <c r="M92">
        <f t="shared" si="13"/>
        <v>0.85927116925150016</v>
      </c>
      <c r="N92" s="8">
        <f t="shared" si="14"/>
        <v>2313374.8099886035</v>
      </c>
      <c r="Q92">
        <v>4.8904443353602944E-2</v>
      </c>
      <c r="T92">
        <f t="shared" si="15"/>
        <v>4.014926357031065E-2</v>
      </c>
      <c r="U92">
        <f t="shared" si="16"/>
        <v>1.611963365238274E-3</v>
      </c>
      <c r="W92">
        <f t="shared" si="17"/>
        <v>1.7882230032587238E-3</v>
      </c>
      <c r="AA92">
        <f t="shared" si="18"/>
        <v>0.14072883074849982</v>
      </c>
      <c r="AB92" s="8">
        <f t="shared" si="19"/>
        <v>378877.52288525965</v>
      </c>
      <c r="AD92" s="5">
        <f t="shared" si="10"/>
        <v>2692252.3328738632</v>
      </c>
    </row>
    <row r="93" spans="1:30" x14ac:dyDescent="0.2">
      <c r="A93">
        <v>20170630</v>
      </c>
      <c r="D93">
        <v>-5.8915957415225394E-2</v>
      </c>
      <c r="F93">
        <f t="shared" si="11"/>
        <v>-7.9980788074279968E-2</v>
      </c>
      <c r="G93">
        <f t="shared" si="12"/>
        <v>6.3969264609828845E-3</v>
      </c>
      <c r="M93">
        <f t="shared" si="13"/>
        <v>0.84970692245718504</v>
      </c>
      <c r="N93" s="8">
        <f t="shared" si="14"/>
        <v>2181017.3836099156</v>
      </c>
      <c r="Q93">
        <v>1.8029487585232075E-2</v>
      </c>
      <c r="T93">
        <f t="shared" si="15"/>
        <v>9.2743078019397844E-3</v>
      </c>
      <c r="U93">
        <f t="shared" si="16"/>
        <v>8.6012785205121154E-5</v>
      </c>
      <c r="W93">
        <f t="shared" si="17"/>
        <v>-7.4176644684258717E-4</v>
      </c>
      <c r="AA93">
        <f t="shared" si="18"/>
        <v>0.15029307754281493</v>
      </c>
      <c r="AB93" s="8">
        <f t="shared" si="19"/>
        <v>385770.44165911112</v>
      </c>
      <c r="AD93" s="5">
        <f t="shared" si="10"/>
        <v>2566787.8252690267</v>
      </c>
    </row>
    <row r="94" spans="1:30" x14ac:dyDescent="0.2">
      <c r="A94">
        <v>20170731</v>
      </c>
      <c r="D94">
        <v>3.2180605029445516E-2</v>
      </c>
      <c r="F94">
        <f t="shared" si="11"/>
        <v>1.1115774370390945E-2</v>
      </c>
      <c r="G94">
        <f t="shared" si="12"/>
        <v>1.2356043985344023E-4</v>
      </c>
      <c r="M94">
        <f t="shared" si="13"/>
        <v>0.85800102521805977</v>
      </c>
      <c r="N94" s="8">
        <f t="shared" si="14"/>
        <v>2252345.3761234945</v>
      </c>
      <c r="Q94">
        <v>-3.4300596800839335E-2</v>
      </c>
      <c r="T94">
        <f t="shared" si="15"/>
        <v>-4.3055776584131622E-2</v>
      </c>
      <c r="U94">
        <f t="shared" si="16"/>
        <v>1.8537998972626569E-3</v>
      </c>
      <c r="W94">
        <f t="shared" si="17"/>
        <v>-4.7859829785116891E-4</v>
      </c>
      <c r="AA94">
        <f t="shared" si="18"/>
        <v>0.14199897478194021</v>
      </c>
      <c r="AB94" s="8">
        <f t="shared" si="19"/>
        <v>372762.64813680755</v>
      </c>
      <c r="AD94" s="5">
        <f t="shared" si="10"/>
        <v>2625108.0242603021</v>
      </c>
    </row>
    <row r="95" spans="1:30" x14ac:dyDescent="0.2">
      <c r="A95">
        <v>20170831</v>
      </c>
      <c r="D95">
        <v>0.10156783251912346</v>
      </c>
      <c r="F95">
        <f t="shared" si="11"/>
        <v>8.0503001860068896E-2</v>
      </c>
      <c r="G95">
        <f t="shared" si="12"/>
        <v>6.480733308482256E-3</v>
      </c>
      <c r="M95">
        <f t="shared" si="13"/>
        <v>0.86750566276824082</v>
      </c>
      <c r="N95" s="8">
        <f t="shared" si="14"/>
        <v>2493132.3585579768</v>
      </c>
      <c r="Q95">
        <v>2.1271156322539654E-2</v>
      </c>
      <c r="T95">
        <f t="shared" si="15"/>
        <v>1.2515976539247364E-2</v>
      </c>
      <c r="U95">
        <f t="shared" si="16"/>
        <v>1.5664966873099042E-4</v>
      </c>
      <c r="W95">
        <f t="shared" si="17"/>
        <v>1.0075736826196092E-3</v>
      </c>
      <c r="AA95">
        <f t="shared" si="18"/>
        <v>0.13249433723175918</v>
      </c>
      <c r="AB95" s="8">
        <f t="shared" si="19"/>
        <v>380776.67230910074</v>
      </c>
      <c r="AD95" s="5">
        <f t="shared" si="10"/>
        <v>2873909.0308670774</v>
      </c>
    </row>
    <row r="96" spans="1:30" x14ac:dyDescent="0.2">
      <c r="A96">
        <v>20170929</v>
      </c>
      <c r="D96">
        <v>-6.2135011881455864E-2</v>
      </c>
      <c r="F96">
        <f t="shared" si="11"/>
        <v>-8.3199842540510438E-2</v>
      </c>
      <c r="G96">
        <f t="shared" si="12"/>
        <v>6.9222137987657306E-3</v>
      </c>
      <c r="M96">
        <f t="shared" si="13"/>
        <v>0.85692769159380378</v>
      </c>
      <c r="N96" s="8">
        <f t="shared" si="14"/>
        <v>2342936.0927490103</v>
      </c>
      <c r="Q96">
        <v>2.6943735447546129E-2</v>
      </c>
      <c r="T96">
        <f t="shared" si="15"/>
        <v>1.8188555664253838E-2</v>
      </c>
      <c r="U96">
        <f t="shared" si="16"/>
        <v>3.3082355715166037E-4</v>
      </c>
      <c r="W96">
        <f t="shared" si="17"/>
        <v>-1.5132849673052285E-3</v>
      </c>
      <c r="AA96">
        <f t="shared" si="18"/>
        <v>0.14307230840619625</v>
      </c>
      <c r="AB96" s="8">
        <f t="shared" si="19"/>
        <v>391175.68322986225</v>
      </c>
      <c r="AD96" s="5">
        <f t="shared" si="10"/>
        <v>2734111.7759788726</v>
      </c>
    </row>
    <row r="97" spans="1:30" x14ac:dyDescent="0.2">
      <c r="A97">
        <v>20171031</v>
      </c>
      <c r="D97">
        <v>9.2404143185391696E-2</v>
      </c>
      <c r="F97">
        <f t="shared" si="11"/>
        <v>7.1339312526337129E-2</v>
      </c>
      <c r="G97">
        <f t="shared" si="12"/>
        <v>5.0892975117304015E-3</v>
      </c>
      <c r="M97">
        <f t="shared" si="13"/>
        <v>0.85694367661773529</v>
      </c>
      <c r="N97" s="8">
        <f t="shared" si="14"/>
        <v>2569751.0500158565</v>
      </c>
      <c r="Q97">
        <v>9.22737563511771E-2</v>
      </c>
      <c r="T97">
        <f t="shared" si="15"/>
        <v>8.3518576567884806E-2</v>
      </c>
      <c r="U97">
        <f t="shared" si="16"/>
        <v>6.9753526319256366E-3</v>
      </c>
      <c r="W97">
        <f t="shared" si="17"/>
        <v>5.9581578355311507E-3</v>
      </c>
      <c r="AA97">
        <f t="shared" si="18"/>
        <v>0.14305632338226476</v>
      </c>
      <c r="AB97" s="8">
        <f t="shared" si="19"/>
        <v>428988.68064927688</v>
      </c>
      <c r="AD97" s="5">
        <f t="shared" si="10"/>
        <v>2998739.7306651333</v>
      </c>
    </row>
    <row r="98" spans="1:30" x14ac:dyDescent="0.2">
      <c r="A98">
        <v>20171130</v>
      </c>
      <c r="D98">
        <v>2.0145705692957802E-2</v>
      </c>
      <c r="F98">
        <f t="shared" si="11"/>
        <v>-9.1912496609676889E-4</v>
      </c>
      <c r="G98">
        <f t="shared" si="12"/>
        <v>8.4479070330238652E-7</v>
      </c>
      <c r="M98">
        <f t="shared" si="13"/>
        <v>0.85204441004145792</v>
      </c>
      <c r="N98" s="8">
        <f t="shared" si="14"/>
        <v>2622045.4838836794</v>
      </c>
      <c r="Q98">
        <v>5.955298899951323E-2</v>
      </c>
      <c r="T98">
        <f t="shared" si="15"/>
        <v>5.0797809216220943E-2</v>
      </c>
      <c r="U98">
        <f t="shared" si="16"/>
        <v>2.5804174211675815E-3</v>
      </c>
      <c r="W98">
        <f t="shared" ref="W98:W123" si="20">F98*T98</f>
        <v>-4.6689534673649207E-5</v>
      </c>
      <c r="AA98">
        <f t="shared" si="18"/>
        <v>0.14795558995854202</v>
      </c>
      <c r="AB98" s="8">
        <f t="shared" si="19"/>
        <v>455312.28407127777</v>
      </c>
      <c r="AD98" s="5">
        <f t="shared" si="10"/>
        <v>3077357.7679549572</v>
      </c>
    </row>
    <row r="99" spans="1:30" x14ac:dyDescent="0.2">
      <c r="A99">
        <v>20171229</v>
      </c>
      <c r="D99">
        <v>-1.5363415194715445E-2</v>
      </c>
      <c r="F99">
        <f t="shared" si="11"/>
        <v>-3.6428245853770018E-2</v>
      </c>
      <c r="G99">
        <f t="shared" si="12"/>
        <v>1.3270170959827124E-3</v>
      </c>
      <c r="M99">
        <f t="shared" si="13"/>
        <v>0.85418907807077282</v>
      </c>
      <c r="N99" s="8">
        <f t="shared" si="14"/>
        <v>2582069.7784363888</v>
      </c>
      <c r="Q99">
        <v>-3.2478771204561808E-2</v>
      </c>
      <c r="T99">
        <f t="shared" si="15"/>
        <v>-4.1233950987854096E-2</v>
      </c>
      <c r="U99">
        <f t="shared" si="16"/>
        <v>1.7002387140687537E-3</v>
      </c>
      <c r="W99">
        <f t="shared" si="20"/>
        <v>1.5020805041078521E-3</v>
      </c>
      <c r="AA99">
        <f t="shared" si="18"/>
        <v>0.14581092192922715</v>
      </c>
      <c r="AB99" s="8">
        <f t="shared" si="19"/>
        <v>440761.86940921191</v>
      </c>
      <c r="AD99" s="5">
        <f t="shared" si="10"/>
        <v>3022831.6478456007</v>
      </c>
    </row>
    <row r="100" spans="1:30" x14ac:dyDescent="0.2">
      <c r="A100">
        <v>20180131</v>
      </c>
      <c r="D100">
        <v>-1.0692966538799963E-2</v>
      </c>
      <c r="F100">
        <f t="shared" si="11"/>
        <v>-3.1757797197854536E-2</v>
      </c>
      <c r="G100">
        <f t="shared" si="12"/>
        <v>1.0085576828600573E-3</v>
      </c>
      <c r="M100">
        <f t="shared" si="13"/>
        <v>0.84486071919167027</v>
      </c>
      <c r="N100" s="8">
        <f t="shared" si="14"/>
        <v>2554606.8842729395</v>
      </c>
      <c r="Q100">
        <v>6.2300393397179063E-2</v>
      </c>
      <c r="T100">
        <f t="shared" si="15"/>
        <v>5.3545213613886769E-2</v>
      </c>
      <c r="U100">
        <f t="shared" si="16"/>
        <v>2.8670899009567651E-3</v>
      </c>
      <c r="W100">
        <f t="shared" si="20"/>
        <v>-1.7004780348656157E-3</v>
      </c>
      <c r="AA100">
        <f t="shared" si="18"/>
        <v>0.1551392808083297</v>
      </c>
      <c r="AB100" s="8">
        <f t="shared" si="19"/>
        <v>469094.92389857484</v>
      </c>
      <c r="AD100" s="5">
        <f t="shared" si="10"/>
        <v>3023701.8081715144</v>
      </c>
    </row>
    <row r="101" spans="1:30" x14ac:dyDescent="0.2">
      <c r="A101">
        <v>20180228</v>
      </c>
      <c r="D101">
        <v>6.5422505308410192E-2</v>
      </c>
      <c r="F101">
        <f t="shared" si="11"/>
        <v>4.4357674649355625E-2</v>
      </c>
      <c r="G101">
        <f t="shared" si="12"/>
        <v>1.9676033002980868E-3</v>
      </c>
      <c r="M101">
        <f t="shared" si="13"/>
        <v>0.86011172865125018</v>
      </c>
      <c r="N101" s="8">
        <f t="shared" si="14"/>
        <v>2727323.8557186327</v>
      </c>
      <c r="Q101">
        <v>-5.5947265223684248E-2</v>
      </c>
      <c r="T101">
        <f t="shared" si="15"/>
        <v>-6.4702445006976542E-2</v>
      </c>
      <c r="U101">
        <f t="shared" si="16"/>
        <v>4.186406389880824E-3</v>
      </c>
      <c r="W101">
        <f t="shared" si="20"/>
        <v>-2.8700500046372895E-3</v>
      </c>
      <c r="AA101">
        <f t="shared" si="18"/>
        <v>0.13988827134874973</v>
      </c>
      <c r="AB101" s="8">
        <f t="shared" si="19"/>
        <v>443570.99999432947</v>
      </c>
      <c r="AD101" s="5">
        <f t="shared" si="10"/>
        <v>3170894.8557129623</v>
      </c>
    </row>
    <row r="102" spans="1:30" x14ac:dyDescent="0.2">
      <c r="A102">
        <v>20180329</v>
      </c>
      <c r="D102">
        <v>-5.9804145998792087E-2</v>
      </c>
      <c r="F102">
        <f t="shared" si="11"/>
        <v>-8.0868976657846661E-2</v>
      </c>
      <c r="G102">
        <f t="shared" si="12"/>
        <v>6.539791385687348E-3</v>
      </c>
      <c r="M102">
        <f t="shared" si="13"/>
        <v>0.86137098967105896</v>
      </c>
      <c r="N102" s="8">
        <f t="shared" ref="N102:N123" si="21">EXP(D102)*N101</f>
        <v>2568999.9785703104</v>
      </c>
      <c r="Q102">
        <v>-7.0309809698107462E-2</v>
      </c>
      <c r="T102">
        <f t="shared" si="15"/>
        <v>-7.9064989481399756E-2</v>
      </c>
      <c r="U102">
        <f t="shared" si="16"/>
        <v>6.2512725616938542E-3</v>
      </c>
      <c r="W102">
        <f t="shared" si="20"/>
        <v>6.3939047888242088E-3</v>
      </c>
      <c r="AA102">
        <f t="shared" si="18"/>
        <v>0.13862901032894101</v>
      </c>
      <c r="AB102" s="8">
        <f t="shared" si="19"/>
        <v>413454.74694971443</v>
      </c>
      <c r="AD102" s="5">
        <f t="shared" si="10"/>
        <v>2982454.725520025</v>
      </c>
    </row>
    <row r="103" spans="1:30" x14ac:dyDescent="0.2">
      <c r="A103">
        <v>20180430</v>
      </c>
      <c r="D103">
        <v>-1.5133942584716665E-2</v>
      </c>
      <c r="F103">
        <f t="shared" si="11"/>
        <v>-3.6198773243771236E-2</v>
      </c>
      <c r="G103">
        <f t="shared" si="12"/>
        <v>1.3103511843539683E-3</v>
      </c>
      <c r="M103">
        <f t="shared" si="13"/>
        <v>0.87359952535230401</v>
      </c>
      <c r="N103" s="8">
        <f t="shared" si="21"/>
        <v>2530413.5988921844</v>
      </c>
      <c r="Q103">
        <v>-0.12157684807059389</v>
      </c>
      <c r="T103">
        <f t="shared" si="15"/>
        <v>-0.13033202785388617</v>
      </c>
      <c r="U103">
        <f t="shared" si="16"/>
        <v>1.6986437484506161E-2</v>
      </c>
      <c r="W103">
        <f t="shared" si="20"/>
        <v>4.7178595226837023E-3</v>
      </c>
      <c r="AA103">
        <f t="shared" si="18"/>
        <v>0.12640047464769597</v>
      </c>
      <c r="AB103" s="8">
        <f t="shared" si="19"/>
        <v>366123.68788315199</v>
      </c>
      <c r="AD103" s="5">
        <f t="shared" si="10"/>
        <v>2896537.2867753366</v>
      </c>
    </row>
    <row r="104" spans="1:30" x14ac:dyDescent="0.2">
      <c r="A104">
        <v>20180531</v>
      </c>
      <c r="D104">
        <v>0.12679210958479822</v>
      </c>
      <c r="F104">
        <f t="shared" si="11"/>
        <v>0.10572727892574366</v>
      </c>
      <c r="G104">
        <f t="shared" si="12"/>
        <v>1.1178257509041998E-2</v>
      </c>
      <c r="M104">
        <f t="shared" si="13"/>
        <v>0.884788904879517</v>
      </c>
      <c r="N104" s="8">
        <f t="shared" si="21"/>
        <v>2872477.4396040286</v>
      </c>
      <c r="Q104">
        <v>2.1375898859117955E-2</v>
      </c>
      <c r="T104">
        <f t="shared" si="15"/>
        <v>1.2620719075825664E-2</v>
      </c>
      <c r="U104">
        <f t="shared" si="16"/>
        <v>1.5928254999090981E-4</v>
      </c>
      <c r="W104">
        <f t="shared" si="20"/>
        <v>1.3343542859732738E-3</v>
      </c>
      <c r="AA104">
        <f t="shared" si="18"/>
        <v>0.11521109512048296</v>
      </c>
      <c r="AB104" s="8">
        <f t="shared" si="19"/>
        <v>374034.15628355538</v>
      </c>
      <c r="AD104" s="5">
        <f t="shared" si="10"/>
        <v>3246511.5958875841</v>
      </c>
    </row>
    <row r="105" spans="1:30" x14ac:dyDescent="0.2">
      <c r="A105">
        <v>20180629</v>
      </c>
      <c r="D105">
        <v>-9.4626297986632312E-3</v>
      </c>
      <c r="F105">
        <f t="shared" si="11"/>
        <v>-3.05274604577178E-2</v>
      </c>
      <c r="G105">
        <f t="shared" si="12"/>
        <v>9.319258419975239E-4</v>
      </c>
      <c r="M105">
        <f t="shared" si="13"/>
        <v>0.88408640469528088</v>
      </c>
      <c r="N105" s="8">
        <f t="shared" si="21"/>
        <v>2845424.4470778378</v>
      </c>
      <c r="Q105">
        <v>-2.5893494737388254E-3</v>
      </c>
      <c r="T105">
        <f t="shared" si="15"/>
        <v>-1.1344529257031116E-2</v>
      </c>
      <c r="U105">
        <f t="shared" si="16"/>
        <v>1.2869834406363496E-4</v>
      </c>
      <c r="W105">
        <f t="shared" si="20"/>
        <v>3.4631966830544011E-4</v>
      </c>
      <c r="AA105">
        <f t="shared" si="18"/>
        <v>0.11591359530471912</v>
      </c>
      <c r="AB105" s="8">
        <f t="shared" si="19"/>
        <v>373066.9039554061</v>
      </c>
      <c r="AD105" s="5">
        <f t="shared" si="10"/>
        <v>3218491.3510332438</v>
      </c>
    </row>
    <row r="106" spans="1:30" x14ac:dyDescent="0.2">
      <c r="A106">
        <v>20180731</v>
      </c>
      <c r="D106">
        <v>2.7598629931255798E-2</v>
      </c>
      <c r="F106">
        <f t="shared" si="11"/>
        <v>6.5337992722012267E-3</v>
      </c>
      <c r="G106">
        <f t="shared" si="12"/>
        <v>4.2690532929417277E-5</v>
      </c>
      <c r="M106">
        <f t="shared" si="13"/>
        <v>0.87900004506485097</v>
      </c>
      <c r="N106" s="8">
        <f t="shared" si="21"/>
        <v>2925047.9593804171</v>
      </c>
      <c r="Q106">
        <v>7.6313609375186733E-2</v>
      </c>
      <c r="T106">
        <f t="shared" si="15"/>
        <v>6.7558429591894439E-2</v>
      </c>
      <c r="U106">
        <f t="shared" si="16"/>
        <v>4.5641414089229579E-3</v>
      </c>
      <c r="W106">
        <f t="shared" si="20"/>
        <v>4.414132180985777E-4</v>
      </c>
      <c r="AA106">
        <f t="shared" si="18"/>
        <v>0.12099995493514899</v>
      </c>
      <c r="AB106" s="8">
        <f t="shared" si="19"/>
        <v>402651.48250597378</v>
      </c>
      <c r="AD106" s="5">
        <f t="shared" si="10"/>
        <v>3327699.441886391</v>
      </c>
    </row>
    <row r="107" spans="1:30" x14ac:dyDescent="0.2">
      <c r="A107">
        <v>20180831</v>
      </c>
      <c r="D107">
        <v>0.18237405541587795</v>
      </c>
      <c r="F107">
        <f t="shared" si="11"/>
        <v>0.16130922475682338</v>
      </c>
      <c r="G107">
        <f t="shared" si="12"/>
        <v>2.6020665991647363E-2</v>
      </c>
      <c r="M107">
        <f t="shared" si="13"/>
        <v>0.89711358314828227</v>
      </c>
      <c r="N107" s="8">
        <f t="shared" si="21"/>
        <v>3510241.829277942</v>
      </c>
      <c r="Q107">
        <v>-1.8801767421516898E-4</v>
      </c>
      <c r="T107">
        <f t="shared" si="15"/>
        <v>-8.943197457507459E-3</v>
      </c>
      <c r="U107">
        <f t="shared" si="16"/>
        <v>7.9980780763967872E-5</v>
      </c>
      <c r="W107">
        <f t="shared" si="20"/>
        <v>-1.4426202487177221E-3</v>
      </c>
      <c r="AA107">
        <f t="shared" si="18"/>
        <v>0.10288641685171776</v>
      </c>
      <c r="AB107" s="8">
        <f t="shared" si="19"/>
        <v>402575.78402726265</v>
      </c>
      <c r="AD107" s="5">
        <f t="shared" si="10"/>
        <v>3912817.6133052045</v>
      </c>
    </row>
    <row r="108" spans="1:30" x14ac:dyDescent="0.2">
      <c r="A108">
        <v>20180928</v>
      </c>
      <c r="D108">
        <v>-8.3376619030329693E-3</v>
      </c>
      <c r="F108">
        <f t="shared" si="11"/>
        <v>-2.9402492562087539E-2</v>
      </c>
      <c r="G108">
        <f t="shared" si="12"/>
        <v>8.6450656886361303E-4</v>
      </c>
      <c r="M108">
        <f t="shared" si="13"/>
        <v>0.89643400958551933</v>
      </c>
      <c r="N108" s="8">
        <f t="shared" si="21"/>
        <v>3481096.2913694475</v>
      </c>
      <c r="Q108">
        <v>-9.9649633759552893E-4</v>
      </c>
      <c r="T108">
        <f t="shared" si="15"/>
        <v>-9.7516761208878196E-3</v>
      </c>
      <c r="U108">
        <f t="shared" si="16"/>
        <v>9.5095187166693707E-5</v>
      </c>
      <c r="W108">
        <f t="shared" si="20"/>
        <v>2.8672358461229077E-4</v>
      </c>
      <c r="AA108">
        <f t="shared" si="18"/>
        <v>0.10356599041448068</v>
      </c>
      <c r="AB108" s="8">
        <f t="shared" si="19"/>
        <v>402174.81854637148</v>
      </c>
      <c r="AD108" s="5">
        <f t="shared" si="10"/>
        <v>3883271.109915819</v>
      </c>
    </row>
    <row r="109" spans="1:30" x14ac:dyDescent="0.2">
      <c r="A109">
        <v>20181031</v>
      </c>
      <c r="D109">
        <v>-3.095211244755787E-2</v>
      </c>
      <c r="F109">
        <f t="shared" si="11"/>
        <v>-5.2016943106612437E-2</v>
      </c>
      <c r="G109">
        <f t="shared" si="12"/>
        <v>2.7057623701565552E-3</v>
      </c>
      <c r="M109">
        <f t="shared" si="13"/>
        <v>0.90285480129182238</v>
      </c>
      <c r="N109" s="8">
        <f t="shared" si="21"/>
        <v>3374999.4386010896</v>
      </c>
      <c r="Q109">
        <v>-0.10209142053240734</v>
      </c>
      <c r="T109">
        <f t="shared" si="15"/>
        <v>-0.11084660031569964</v>
      </c>
      <c r="U109">
        <f t="shared" si="16"/>
        <v>1.2286968801548464E-2</v>
      </c>
      <c r="W109">
        <f t="shared" si="20"/>
        <v>5.7659013021831565E-3</v>
      </c>
      <c r="AA109">
        <f t="shared" si="18"/>
        <v>9.7145198708177685E-2</v>
      </c>
      <c r="AB109" s="8">
        <f t="shared" si="19"/>
        <v>363142.54588199046</v>
      </c>
      <c r="AD109" s="5">
        <f t="shared" si="10"/>
        <v>3738141.98448308</v>
      </c>
    </row>
    <row r="110" spans="1:30" x14ac:dyDescent="0.2">
      <c r="A110">
        <v>20181130</v>
      </c>
      <c r="D110">
        <v>-0.19931594688188764</v>
      </c>
      <c r="F110">
        <f t="shared" si="11"/>
        <v>-0.22038077754094221</v>
      </c>
      <c r="G110">
        <f t="shared" si="12"/>
        <v>4.8567687109550256E-2</v>
      </c>
      <c r="M110">
        <f t="shared" si="13"/>
        <v>0.87377511904412652</v>
      </c>
      <c r="N110" s="8">
        <f t="shared" si="21"/>
        <v>2765106.6650509252</v>
      </c>
      <c r="Q110">
        <v>9.5281088472085301E-2</v>
      </c>
      <c r="T110">
        <f t="shared" si="15"/>
        <v>8.6525908688793007E-2</v>
      </c>
      <c r="U110">
        <f t="shared" si="16"/>
        <v>7.4867328744213455E-3</v>
      </c>
      <c r="W110">
        <f t="shared" si="20"/>
        <v>-1.906864703427277E-2</v>
      </c>
      <c r="AA110">
        <f t="shared" si="18"/>
        <v>0.12622488095587353</v>
      </c>
      <c r="AB110" s="8">
        <f t="shared" si="19"/>
        <v>399445.1799087213</v>
      </c>
      <c r="AD110" s="5">
        <f t="shared" si="10"/>
        <v>3164551.8449596465</v>
      </c>
    </row>
    <row r="111" spans="1:30" x14ac:dyDescent="0.2">
      <c r="A111">
        <v>20181231</v>
      </c>
      <c r="D111">
        <v>-0.12408812099722759</v>
      </c>
      <c r="F111">
        <f t="shared" si="11"/>
        <v>-0.14515295165628217</v>
      </c>
      <c r="G111">
        <f t="shared" si="12"/>
        <v>2.1069379374530989E-2</v>
      </c>
      <c r="M111">
        <f t="shared" si="13"/>
        <v>0.86966060546419233</v>
      </c>
      <c r="N111" s="8">
        <f t="shared" si="21"/>
        <v>2442424.2474528123</v>
      </c>
      <c r="Q111">
        <v>-8.729141619694869E-2</v>
      </c>
      <c r="T111">
        <f t="shared" si="15"/>
        <v>-9.6046595980240984E-2</v>
      </c>
      <c r="U111">
        <f t="shared" si="16"/>
        <v>9.2249485993916441E-3</v>
      </c>
      <c r="W111">
        <f t="shared" si="20"/>
        <v>1.3941446903070386E-2</v>
      </c>
      <c r="AA111">
        <f t="shared" si="18"/>
        <v>0.13033939453580762</v>
      </c>
      <c r="AB111" s="8">
        <f t="shared" si="19"/>
        <v>366055.55732015125</v>
      </c>
      <c r="AD111" s="5">
        <f t="shared" si="10"/>
        <v>2808479.8047729637</v>
      </c>
    </row>
    <row r="112" spans="1:30" x14ac:dyDescent="0.2">
      <c r="A112">
        <v>20190131</v>
      </c>
      <c r="D112">
        <v>5.3686727839198707E-2</v>
      </c>
      <c r="F112">
        <f t="shared" si="11"/>
        <v>3.2621897180144133E-2</v>
      </c>
      <c r="G112">
        <f t="shared" si="12"/>
        <v>1.0641881756318957E-3</v>
      </c>
      <c r="M112">
        <f t="shared" si="13"/>
        <v>0.87008310246259657</v>
      </c>
      <c r="N112" s="8">
        <f t="shared" si="21"/>
        <v>2577133.7143968246</v>
      </c>
      <c r="Q112">
        <v>4.9954248265319447E-2</v>
      </c>
      <c r="T112">
        <f t="shared" si="15"/>
        <v>4.119906848202716E-2</v>
      </c>
      <c r="U112">
        <f t="shared" si="16"/>
        <v>1.6973632437867637E-3</v>
      </c>
      <c r="W112">
        <f t="shared" si="20"/>
        <v>1.3439917759384067E-3</v>
      </c>
      <c r="AA112">
        <f t="shared" si="18"/>
        <v>0.12991689753740357</v>
      </c>
      <c r="AB112" s="8">
        <f t="shared" si="19"/>
        <v>384806.02113276138</v>
      </c>
      <c r="AD112" s="5">
        <f t="shared" si="10"/>
        <v>2961939.7355295857</v>
      </c>
    </row>
    <row r="113" spans="1:33" x14ac:dyDescent="0.2">
      <c r="A113">
        <v>20190228</v>
      </c>
      <c r="D113">
        <v>4.3730720073464124E-2</v>
      </c>
      <c r="F113">
        <f t="shared" si="11"/>
        <v>2.2665889414409553E-2</v>
      </c>
      <c r="G113">
        <f t="shared" si="12"/>
        <v>5.1374254294624306E-4</v>
      </c>
      <c r="M113">
        <f t="shared" si="13"/>
        <v>0.87031200941249154</v>
      </c>
      <c r="N113" s="8">
        <f t="shared" si="21"/>
        <v>2692334.1685640775</v>
      </c>
      <c r="Q113">
        <v>4.1704165293172342E-2</v>
      </c>
      <c r="T113">
        <f t="shared" si="15"/>
        <v>3.2948985509880055E-2</v>
      </c>
      <c r="U113">
        <f t="shared" si="16"/>
        <v>1.0856356461302857E-3</v>
      </c>
      <c r="W113">
        <f t="shared" si="20"/>
        <v>7.468180618839241E-4</v>
      </c>
      <c r="AA113">
        <f t="shared" si="18"/>
        <v>0.12968799058750843</v>
      </c>
      <c r="AB113" s="8">
        <f t="shared" si="19"/>
        <v>401193.37034872116</v>
      </c>
      <c r="AD113" s="5">
        <f t="shared" si="10"/>
        <v>3093527.5389127987</v>
      </c>
    </row>
    <row r="114" spans="1:33" x14ac:dyDescent="0.2">
      <c r="A114">
        <v>20190329</v>
      </c>
      <c r="D114">
        <v>9.2602882014963653E-2</v>
      </c>
      <c r="F114">
        <f t="shared" si="11"/>
        <v>7.1538051355909085E-2</v>
      </c>
      <c r="G114">
        <f t="shared" si="12"/>
        <v>5.1176927918006859E-3</v>
      </c>
      <c r="M114">
        <f t="shared" si="13"/>
        <v>0.88021249141299052</v>
      </c>
      <c r="N114" s="8">
        <f t="shared" si="21"/>
        <v>2953560.5836031758</v>
      </c>
      <c r="Q114">
        <v>1.8792331348020249E-3</v>
      </c>
      <c r="T114">
        <f t="shared" si="15"/>
        <v>-6.8759466484902658E-3</v>
      </c>
      <c r="U114">
        <f t="shared" si="16"/>
        <v>4.7278642312884518E-5</v>
      </c>
      <c r="W114">
        <f t="shared" si="20"/>
        <v>-4.9189182446018756E-4</v>
      </c>
      <c r="AA114">
        <f t="shared" si="18"/>
        <v>0.11978750858700948</v>
      </c>
      <c r="AB114" s="8">
        <f t="shared" si="19"/>
        <v>401948.01507834712</v>
      </c>
      <c r="AD114" s="5">
        <f t="shared" si="10"/>
        <v>3355508.598681523</v>
      </c>
    </row>
    <row r="115" spans="1:33" x14ac:dyDescent="0.2">
      <c r="A115">
        <v>20190430</v>
      </c>
      <c r="D115">
        <v>5.4900978860955449E-2</v>
      </c>
      <c r="F115">
        <f t="shared" si="11"/>
        <v>3.3836148201900881E-2</v>
      </c>
      <c r="G115">
        <f t="shared" si="12"/>
        <v>1.1448849251410001E-3</v>
      </c>
      <c r="M115">
        <f t="shared" si="13"/>
        <v>0.89486084345020456</v>
      </c>
      <c r="N115" s="8">
        <f t="shared" si="21"/>
        <v>3120247.7286994043</v>
      </c>
      <c r="Q115">
        <v>-9.2038537467307863E-2</v>
      </c>
      <c r="T115">
        <f t="shared" si="15"/>
        <v>-0.10079371725060016</v>
      </c>
      <c r="U115">
        <f t="shared" si="16"/>
        <v>1.0159373437193931E-2</v>
      </c>
      <c r="W115">
        <f t="shared" si="20"/>
        <v>-3.4104711547118002E-3</v>
      </c>
      <c r="AA115">
        <f t="shared" si="18"/>
        <v>0.10513915654979542</v>
      </c>
      <c r="AB115" s="8">
        <f t="shared" si="19"/>
        <v>366604.7261125081</v>
      </c>
      <c r="AD115" s="5">
        <f t="shared" si="10"/>
        <v>3486852.4548119125</v>
      </c>
    </row>
    <row r="116" spans="1:33" x14ac:dyDescent="0.2">
      <c r="A116">
        <v>20190531</v>
      </c>
      <c r="D116">
        <v>-0.13208672237757296</v>
      </c>
      <c r="F116">
        <f t="shared" si="11"/>
        <v>-0.15315155303662753</v>
      </c>
      <c r="G116">
        <f t="shared" si="12"/>
        <v>2.3455398197530935E-2</v>
      </c>
      <c r="M116">
        <f t="shared" si="13"/>
        <v>0.8976291219108905</v>
      </c>
      <c r="N116" s="8">
        <f t="shared" si="21"/>
        <v>2734163.8759887833</v>
      </c>
      <c r="Q116">
        <v>-0.16185797150805162</v>
      </c>
      <c r="T116">
        <f t="shared" si="15"/>
        <v>-0.17061315129134391</v>
      </c>
      <c r="U116">
        <f t="shared" si="16"/>
        <v>2.9108847393563005E-2</v>
      </c>
      <c r="W116">
        <f t="shared" si="20"/>
        <v>2.6129669088742414E-2</v>
      </c>
      <c r="AA116">
        <f t="shared" si="18"/>
        <v>0.10237087808910945</v>
      </c>
      <c r="AB116" s="8">
        <f t="shared" si="19"/>
        <v>311820.04905170714</v>
      </c>
      <c r="AD116" s="5">
        <f t="shared" si="10"/>
        <v>3045983.9250404905</v>
      </c>
    </row>
    <row r="117" spans="1:33" x14ac:dyDescent="0.2">
      <c r="A117">
        <v>20190628</v>
      </c>
      <c r="D117">
        <v>0.12267681931734523</v>
      </c>
      <c r="F117">
        <f t="shared" si="11"/>
        <v>0.10161198865829066</v>
      </c>
      <c r="G117">
        <f t="shared" si="12"/>
        <v>1.0324996239092589E-2</v>
      </c>
      <c r="M117">
        <f t="shared" si="13"/>
        <v>0.90133858331713035</v>
      </c>
      <c r="N117" s="8">
        <f t="shared" si="21"/>
        <v>3091024.2109189634</v>
      </c>
      <c r="Q117">
        <v>8.1644501040379167E-2</v>
      </c>
      <c r="T117">
        <f t="shared" si="15"/>
        <v>7.2889321257086873E-2</v>
      </c>
      <c r="U117">
        <f t="shared" si="16"/>
        <v>5.3128531533188162E-3</v>
      </c>
      <c r="W117">
        <f t="shared" si="20"/>
        <v>7.4064288848856158E-3</v>
      </c>
      <c r="AA117">
        <f t="shared" si="18"/>
        <v>9.8661416682869707E-2</v>
      </c>
      <c r="AB117" s="8">
        <f t="shared" si="19"/>
        <v>338346.58062453585</v>
      </c>
      <c r="AD117" s="5">
        <f t="shared" si="10"/>
        <v>3429370.7915434991</v>
      </c>
    </row>
    <row r="118" spans="1:33" x14ac:dyDescent="0.2">
      <c r="A118">
        <v>20190731</v>
      </c>
      <c r="D118">
        <v>7.3616565719069285E-2</v>
      </c>
      <c r="F118">
        <f t="shared" si="11"/>
        <v>5.2551735060014718E-2</v>
      </c>
      <c r="G118">
        <f t="shared" si="12"/>
        <v>2.7616848578179802E-3</v>
      </c>
      <c r="M118">
        <f t="shared" si="13"/>
        <v>0.90702792894702811</v>
      </c>
      <c r="N118" s="8">
        <f t="shared" si="21"/>
        <v>3327159.9144879067</v>
      </c>
      <c r="Q118">
        <v>7.9294784244907223E-3</v>
      </c>
      <c r="T118">
        <f t="shared" si="15"/>
        <v>-8.2570135880156818E-4</v>
      </c>
      <c r="U118">
        <f t="shared" si="16"/>
        <v>6.8178273392675603E-7</v>
      </c>
      <c r="W118">
        <f t="shared" si="20"/>
        <v>-4.3392039046434164E-5</v>
      </c>
      <c r="AA118">
        <f t="shared" si="18"/>
        <v>9.2972071052971908E-2</v>
      </c>
      <c r="AB118" s="8">
        <f t="shared" si="19"/>
        <v>341040.15775288781</v>
      </c>
      <c r="AD118" s="5">
        <f t="shared" si="10"/>
        <v>3668200.0722407945</v>
      </c>
    </row>
    <row r="119" spans="1:33" x14ac:dyDescent="0.2">
      <c r="A119">
        <v>20190830</v>
      </c>
      <c r="D119">
        <v>-1.6708818063263641E-2</v>
      </c>
      <c r="F119">
        <f t="shared" si="11"/>
        <v>-3.7773648722318212E-2</v>
      </c>
      <c r="G119">
        <f t="shared" si="12"/>
        <v>1.4268485377970923E-3</v>
      </c>
      <c r="M119">
        <f t="shared" si="13"/>
        <v>0.91130051728082895</v>
      </c>
      <c r="N119" s="8">
        <f t="shared" si="21"/>
        <v>3272028.874704842</v>
      </c>
      <c r="Q119">
        <v>-6.8453374184652457E-2</v>
      </c>
      <c r="T119">
        <f t="shared" si="15"/>
        <v>-7.7208553967944751E-2</v>
      </c>
      <c r="U119">
        <f t="shared" si="16"/>
        <v>5.9611608058210376E-3</v>
      </c>
      <c r="W119">
        <f t="shared" si="20"/>
        <v>2.9164487959432929E-3</v>
      </c>
      <c r="AA119">
        <f t="shared" si="18"/>
        <v>8.8699482719171052E-2</v>
      </c>
      <c r="AB119" s="8">
        <f t="shared" si="19"/>
        <v>318475.91779548349</v>
      </c>
      <c r="AD119" s="5">
        <f t="shared" si="10"/>
        <v>3590504.7925003255</v>
      </c>
    </row>
    <row r="120" spans="1:33" x14ac:dyDescent="0.2">
      <c r="A120">
        <v>20190930</v>
      </c>
      <c r="D120">
        <v>7.0423048296375315E-2</v>
      </c>
      <c r="F120">
        <f t="shared" si="11"/>
        <v>4.9358217637320748E-2</v>
      </c>
      <c r="G120">
        <f t="shared" si="12"/>
        <v>2.436233648333121E-3</v>
      </c>
      <c r="M120">
        <f t="shared" si="13"/>
        <v>0.91556856941583276</v>
      </c>
      <c r="N120" s="8">
        <f t="shared" si="21"/>
        <v>3510762.6454610564</v>
      </c>
      <c r="Q120">
        <v>1.6436182861664386E-2</v>
      </c>
      <c r="T120">
        <f t="shared" si="15"/>
        <v>7.6810030783720958E-3</v>
      </c>
      <c r="U120">
        <f t="shared" si="16"/>
        <v>5.8997808289961612E-5</v>
      </c>
      <c r="W120">
        <f t="shared" si="20"/>
        <v>3.7912062161522055E-4</v>
      </c>
      <c r="AA120">
        <f t="shared" si="18"/>
        <v>8.4431430584167286E-2</v>
      </c>
      <c r="AB120" s="8">
        <f t="shared" si="19"/>
        <v>323753.70070519025</v>
      </c>
      <c r="AD120" s="5">
        <f t="shared" si="10"/>
        <v>3834516.3461662466</v>
      </c>
    </row>
    <row r="121" spans="1:33" x14ac:dyDescent="0.2">
      <c r="A121">
        <v>20191031</v>
      </c>
      <c r="D121">
        <v>0.10497604175720743</v>
      </c>
      <c r="F121">
        <f t="shared" si="11"/>
        <v>8.391121109815286E-2</v>
      </c>
      <c r="G121">
        <f t="shared" si="12"/>
        <v>7.0410913479587714E-3</v>
      </c>
      <c r="M121">
        <f t="shared" si="13"/>
        <v>0.92308347980045569</v>
      </c>
      <c r="N121" s="8">
        <f t="shared" si="21"/>
        <v>3899347.8981112679</v>
      </c>
      <c r="Q121">
        <v>3.58257490801443E-3</v>
      </c>
      <c r="T121">
        <f t="shared" si="15"/>
        <v>-5.1726048752778605E-3</v>
      </c>
      <c r="U121">
        <f t="shared" si="16"/>
        <v>2.6755841195748292E-5</v>
      </c>
      <c r="W121">
        <f t="shared" si="20"/>
        <v>-4.340395396167752E-4</v>
      </c>
      <c r="AA121">
        <f t="shared" si="18"/>
        <v>7.6916520199544314E-2</v>
      </c>
      <c r="AB121" s="8">
        <f t="shared" si="19"/>
        <v>324915.65273702121</v>
      </c>
      <c r="AD121" s="5">
        <f t="shared" si="10"/>
        <v>4224263.5508482894</v>
      </c>
    </row>
    <row r="122" spans="1:33" x14ac:dyDescent="0.2">
      <c r="A122">
        <v>20191129</v>
      </c>
      <c r="D122">
        <v>7.4573006865459979E-2</v>
      </c>
      <c r="F122">
        <f t="shared" si="11"/>
        <v>5.3508176206405411E-2</v>
      </c>
      <c r="G122">
        <f t="shared" si="12"/>
        <v>2.8631249209357303E-3</v>
      </c>
      <c r="M122">
        <f t="shared" si="13"/>
        <v>0.92570873332036041</v>
      </c>
      <c r="N122" s="8">
        <f t="shared" si="21"/>
        <v>4201251.0097746346</v>
      </c>
      <c r="Q122">
        <v>3.7005761958977229E-2</v>
      </c>
      <c r="T122">
        <f t="shared" si="15"/>
        <v>2.8250582175684939E-2</v>
      </c>
      <c r="U122">
        <f t="shared" si="16"/>
        <v>7.9809539326512757E-4</v>
      </c>
      <c r="W122">
        <f t="shared" si="20"/>
        <v>1.5116371289900857E-3</v>
      </c>
      <c r="AA122">
        <f t="shared" si="18"/>
        <v>7.4291266679639673E-2</v>
      </c>
      <c r="AB122" s="8">
        <f t="shared" si="19"/>
        <v>337164.64792955416</v>
      </c>
      <c r="AD122" s="5">
        <f t="shared" si="10"/>
        <v>4538415.6577041885</v>
      </c>
    </row>
    <row r="123" spans="1:33" x14ac:dyDescent="0.2">
      <c r="A123">
        <v>20191231</v>
      </c>
      <c r="D123">
        <v>9.4204113793321151E-2</v>
      </c>
      <c r="F123">
        <f t="shared" si="11"/>
        <v>7.3139283134266583E-2</v>
      </c>
      <c r="G123">
        <f t="shared" si="12"/>
        <v>5.3493547373944126E-3</v>
      </c>
      <c r="M123">
        <f t="shared" si="13"/>
        <v>0.92945496616120304</v>
      </c>
      <c r="N123" s="8">
        <f t="shared" si="21"/>
        <v>4616267.3895242121</v>
      </c>
      <c r="Q123">
        <v>3.8423279903269623E-2</v>
      </c>
      <c r="T123">
        <f t="shared" si="15"/>
        <v>2.9668100119977333E-2</v>
      </c>
      <c r="U123">
        <f t="shared" si="16"/>
        <v>8.8019616472899908E-4</v>
      </c>
      <c r="W123">
        <f t="shared" si="20"/>
        <v>2.1699035747307907E-3</v>
      </c>
      <c r="AA123">
        <f t="shared" si="18"/>
        <v>7.05450338387969E-2</v>
      </c>
      <c r="AB123" s="8">
        <f t="shared" si="19"/>
        <v>350371.72435360274</v>
      </c>
      <c r="AD123" s="5">
        <f t="shared" si="10"/>
        <v>4966639.1138778152</v>
      </c>
    </row>
    <row r="124" spans="1:33" x14ac:dyDescent="0.2">
      <c r="N124" s="8"/>
    </row>
    <row r="125" spans="1:33" x14ac:dyDescent="0.2">
      <c r="A125" t="s">
        <v>22</v>
      </c>
      <c r="D125">
        <f>SUM(D5:D123)/119</f>
        <v>2.1064830659054571E-2</v>
      </c>
      <c r="F125">
        <f>SUM(F5:F123)</f>
        <v>7.0776717819853729E-16</v>
      </c>
      <c r="G125" s="10">
        <f>SUM(G5:G123)/119</f>
        <v>5.3735829809781468E-3</v>
      </c>
      <c r="H125" t="s">
        <v>24</v>
      </c>
      <c r="P125" t="s">
        <v>27</v>
      </c>
      <c r="Q125">
        <f>SUM(Q5:Q123)/119</f>
        <v>8.7551797832922905E-3</v>
      </c>
      <c r="S125" t="s">
        <v>28</v>
      </c>
      <c r="T125">
        <f>SUM(T5:T123)</f>
        <v>-3.1918911957973251E-16</v>
      </c>
      <c r="U125" s="10">
        <f>SUM(U5:U123)/119</f>
        <v>2.715108159368749E-3</v>
      </c>
      <c r="W125" s="10">
        <f>SUM(W5:W123)/119</f>
        <v>1.303045784661251E-3</v>
      </c>
      <c r="X125" t="s">
        <v>32</v>
      </c>
      <c r="AD125" s="9">
        <f>LN(AD123)-LN(AD4)</f>
        <v>2.2958905572864818</v>
      </c>
      <c r="AE125" t="s">
        <v>16</v>
      </c>
    </row>
    <row r="126" spans="1:33" x14ac:dyDescent="0.2">
      <c r="G126" s="10">
        <f>SQRT(G125)</f>
        <v>7.3304726866540784E-2</v>
      </c>
      <c r="H126" t="s">
        <v>25</v>
      </c>
      <c r="T126" t="s">
        <v>34</v>
      </c>
      <c r="U126" s="10">
        <f>SQRT(U125)</f>
        <v>5.2106699755105859E-2</v>
      </c>
      <c r="W126" s="10">
        <f>W125/(G126*U126)</f>
        <v>0.34114116503720937</v>
      </c>
      <c r="X126" t="s">
        <v>33</v>
      </c>
      <c r="AF126" t="s">
        <v>17</v>
      </c>
      <c r="AG126">
        <f>9+11/12</f>
        <v>9.9166666666666661</v>
      </c>
    </row>
    <row r="127" spans="1:33" x14ac:dyDescent="0.2">
      <c r="N127" s="9">
        <f>(LN(N123)-LN(N4))/AG126</f>
        <v>0.25277796790865487</v>
      </c>
      <c r="Q127">
        <f>MIN(Q5:Q123)</f>
        <v>-0.16185797150805162</v>
      </c>
      <c r="AB127" s="9">
        <f>(LN(AB123)-LN(AB4))/AG126</f>
        <v>0.10506215739950762</v>
      </c>
      <c r="AD127">
        <f>AD125/AG126</f>
        <v>0.23151837552468726</v>
      </c>
      <c r="AE127" t="s">
        <v>18</v>
      </c>
    </row>
    <row r="128" spans="1:33" x14ac:dyDescent="0.2">
      <c r="Q128">
        <f>MAX(Q5:Q123)</f>
        <v>0.10337664909523804</v>
      </c>
      <c r="AD128" t="s">
        <v>19</v>
      </c>
    </row>
    <row r="129" spans="17:33" x14ac:dyDescent="0.2">
      <c r="Q129" t="s">
        <v>35</v>
      </c>
    </row>
    <row r="130" spans="17:33" x14ac:dyDescent="0.2">
      <c r="Q130" t="s">
        <v>36</v>
      </c>
    </row>
    <row r="131" spans="17:33" x14ac:dyDescent="0.2">
      <c r="Q131" t="s">
        <v>37</v>
      </c>
    </row>
    <row r="132" spans="17:33" x14ac:dyDescent="0.2">
      <c r="R132" t="s">
        <v>38</v>
      </c>
    </row>
    <row r="133" spans="17:33" x14ac:dyDescent="0.2">
      <c r="R133" t="s">
        <v>39</v>
      </c>
    </row>
    <row r="135" spans="17:33" x14ac:dyDescent="0.2">
      <c r="Q135" t="s">
        <v>40</v>
      </c>
      <c r="T135" t="s">
        <v>41</v>
      </c>
    </row>
    <row r="136" spans="17:33" x14ac:dyDescent="0.2">
      <c r="Q136" t="s">
        <v>42</v>
      </c>
      <c r="R136" t="s">
        <v>43</v>
      </c>
      <c r="S136">
        <f>Q125-4*U126</f>
        <v>-0.19967161923713114</v>
      </c>
    </row>
    <row r="137" spans="17:33" x14ac:dyDescent="0.2">
      <c r="R137" t="s">
        <v>44</v>
      </c>
      <c r="S137">
        <f>Q125+4*U126</f>
        <v>0.21718197880371573</v>
      </c>
    </row>
    <row r="138" spans="17:33" x14ac:dyDescent="0.2">
      <c r="R138" t="s">
        <v>45</v>
      </c>
      <c r="T138">
        <v>1000</v>
      </c>
    </row>
    <row r="139" spans="17:33" x14ac:dyDescent="0.2">
      <c r="R139" t="s">
        <v>46</v>
      </c>
      <c r="T139">
        <f>(S137-S136)/T138</f>
        <v>4.1685359804084689E-4</v>
      </c>
    </row>
    <row r="140" spans="17:33" x14ac:dyDescent="0.2">
      <c r="Q140" s="1" t="s">
        <v>47</v>
      </c>
      <c r="R140" s="1" t="s">
        <v>48</v>
      </c>
      <c r="AF140" t="str">
        <f>Q140</f>
        <v>Grid</v>
      </c>
      <c r="AG140" s="1" t="s">
        <v>49</v>
      </c>
    </row>
    <row r="141" spans="17:33" x14ac:dyDescent="0.2">
      <c r="Q141">
        <f>S136</f>
        <v>-0.19967161923713114</v>
      </c>
      <c r="R141">
        <f>_xlfn.NORM.DIST(Q141,$Q$125,$U$126,TRUE)</f>
        <v>3.1671241833119857E-5</v>
      </c>
      <c r="AF141">
        <f t="shared" ref="AF141:AF204" si="22">Q141</f>
        <v>-0.19967161923713114</v>
      </c>
      <c r="AG141">
        <f>_xlfn.NORM.DIST(AF141,$Q$125,$U$126,FALSE)</f>
        <v>2.5683880651407314E-3</v>
      </c>
    </row>
    <row r="142" spans="17:33" x14ac:dyDescent="0.2">
      <c r="Q142">
        <f>Q141+$T$139</f>
        <v>-0.19925476563909031</v>
      </c>
      <c r="R142">
        <f t="shared" ref="R142:R205" si="23">_xlfn.NORM.DIST(Q142,$Q$125,$U$126,TRUE)</f>
        <v>3.2759186404502886E-5</v>
      </c>
      <c r="AF142">
        <f t="shared" si="22"/>
        <v>-0.19925476563909031</v>
      </c>
      <c r="AG142">
        <f t="shared" ref="AG142:AG205" si="24">_xlfn.NORM.DIST(AF142,$Q$125,$U$126,FALSE)</f>
        <v>2.6518207780518986E-3</v>
      </c>
    </row>
    <row r="143" spans="17:33" x14ac:dyDescent="0.2">
      <c r="Q143">
        <f t="shared" ref="Q143:Q206" si="25">Q142+$T$139</f>
        <v>-0.19883791204104947</v>
      </c>
      <c r="R143">
        <f t="shared" si="23"/>
        <v>3.3882436137647676E-5</v>
      </c>
      <c r="AF143">
        <f t="shared" si="22"/>
        <v>-0.19883791204104947</v>
      </c>
      <c r="AG143">
        <f t="shared" si="24"/>
        <v>2.7377885339550313E-3</v>
      </c>
    </row>
    <row r="144" spans="17:33" x14ac:dyDescent="0.2">
      <c r="Q144">
        <f t="shared" si="25"/>
        <v>-0.19842105844300864</v>
      </c>
      <c r="R144">
        <f t="shared" si="23"/>
        <v>3.504206251113362E-5</v>
      </c>
      <c r="AF144">
        <f t="shared" si="22"/>
        <v>-0.19842105844300864</v>
      </c>
      <c r="AG144">
        <f t="shared" si="24"/>
        <v>2.8263623329795574E-3</v>
      </c>
    </row>
    <row r="145" spans="17:33" x14ac:dyDescent="0.2">
      <c r="Q145">
        <f t="shared" si="25"/>
        <v>-0.19800420484496781</v>
      </c>
      <c r="R145">
        <f t="shared" si="23"/>
        <v>3.6239166972133409E-5</v>
      </c>
      <c r="AF145">
        <f t="shared" si="22"/>
        <v>-0.19800420484496781</v>
      </c>
      <c r="AG145">
        <f t="shared" si="24"/>
        <v>2.9176149661813942E-3</v>
      </c>
    </row>
    <row r="146" spans="17:33" x14ac:dyDescent="0.2">
      <c r="Q146">
        <f t="shared" si="25"/>
        <v>-0.19758735124692697</v>
      </c>
      <c r="R146">
        <f t="shared" si="23"/>
        <v>3.747488169107324E-5</v>
      </c>
      <c r="AF146">
        <f t="shared" si="22"/>
        <v>-0.19758735124692697</v>
      </c>
      <c r="AG146">
        <f t="shared" si="24"/>
        <v>3.011621054548835E-3</v>
      </c>
    </row>
    <row r="147" spans="17:33" x14ac:dyDescent="0.2">
      <c r="Q147">
        <f t="shared" si="25"/>
        <v>-0.19717049764888614</v>
      </c>
      <c r="R147">
        <f t="shared" si="23"/>
        <v>3.8750370332693012E-5</v>
      </c>
      <c r="AF147">
        <f t="shared" si="22"/>
        <v>-0.19717049764888614</v>
      </c>
      <c r="AG147">
        <f t="shared" si="24"/>
        <v>3.108457088674188E-3</v>
      </c>
    </row>
    <row r="148" spans="17:33" x14ac:dyDescent="0.2">
      <c r="Q148">
        <f t="shared" si="25"/>
        <v>-0.19675364405084531</v>
      </c>
      <c r="R148">
        <f t="shared" si="23"/>
        <v>4.0066828843782127E-5</v>
      </c>
      <c r="AF148">
        <f t="shared" si="22"/>
        <v>-0.19675364405084531</v>
      </c>
      <c r="AG148">
        <f t="shared" si="24"/>
        <v>3.2082014690969804E-3</v>
      </c>
    </row>
    <row r="149" spans="17:33" x14ac:dyDescent="0.2">
      <c r="Q149">
        <f t="shared" si="25"/>
        <v>-0.19633679045280447</v>
      </c>
      <c r="R149">
        <f t="shared" si="23"/>
        <v>4.1425486257874288E-5</v>
      </c>
      <c r="AF149">
        <f t="shared" si="22"/>
        <v>-0.19633679045280447</v>
      </c>
      <c r="AG149">
        <f t="shared" si="24"/>
        <v>3.3109345473248128E-3</v>
      </c>
    </row>
    <row r="150" spans="17:33" x14ac:dyDescent="0.2">
      <c r="Q150">
        <f t="shared" si="25"/>
        <v>-0.19591993685476364</v>
      </c>
      <c r="R150">
        <f t="shared" si="23"/>
        <v>4.2827605517183833E-5</v>
      </c>
      <c r="AF150">
        <f t="shared" si="22"/>
        <v>-0.19591993685476364</v>
      </c>
      <c r="AG150">
        <f t="shared" si="24"/>
        <v>3.4167386675375321E-3</v>
      </c>
    </row>
    <row r="151" spans="17:33" x14ac:dyDescent="0.2">
      <c r="Q151">
        <f t="shared" si="25"/>
        <v>-0.1955030832567228</v>
      </c>
      <c r="R151">
        <f t="shared" si="23"/>
        <v>4.4274484312070167E-5</v>
      </c>
      <c r="AF151">
        <f t="shared" si="22"/>
        <v>-0.1955030832567228</v>
      </c>
      <c r="AG151">
        <f t="shared" si="24"/>
        <v>3.5256982089803806E-3</v>
      </c>
    </row>
    <row r="152" spans="17:33" x14ac:dyDescent="0.2">
      <c r="Q152">
        <f t="shared" si="25"/>
        <v>-0.19508622965868197</v>
      </c>
      <c r="R152">
        <f t="shared" si="23"/>
        <v>4.5767455938318842E-5</v>
      </c>
      <c r="AF152">
        <f t="shared" si="22"/>
        <v>-0.19508622965868197</v>
      </c>
      <c r="AG152">
        <f t="shared" si="24"/>
        <v>3.6378996290517647E-3</v>
      </c>
    </row>
    <row r="153" spans="17:33" x14ac:dyDescent="0.2">
      <c r="Q153">
        <f t="shared" si="25"/>
        <v>-0.19466937606064114</v>
      </c>
      <c r="R153">
        <f t="shared" si="23"/>
        <v>4.7307890172528598E-5</v>
      </c>
      <c r="AF153">
        <f t="shared" si="22"/>
        <v>-0.19466937606064114</v>
      </c>
      <c r="AG153">
        <f t="shared" si="24"/>
        <v>3.7534315070908478E-3</v>
      </c>
    </row>
    <row r="154" spans="17:33" x14ac:dyDescent="0.2">
      <c r="Q154">
        <f t="shared" si="25"/>
        <v>-0.1942525224626003</v>
      </c>
      <c r="R154">
        <f t="shared" si="23"/>
        <v>4.8897194165899758E-5</v>
      </c>
      <c r="AF154">
        <f t="shared" si="22"/>
        <v>-0.1942525224626003</v>
      </c>
      <c r="AG154">
        <f t="shared" si="24"/>
        <v>3.8723845888703895E-3</v>
      </c>
    </row>
    <row r="155" spans="17:33" x14ac:dyDescent="0.2">
      <c r="Q155">
        <f t="shared" si="25"/>
        <v>-0.19383566886455947</v>
      </c>
      <c r="R155">
        <f t="shared" si="23"/>
        <v>5.053681335671609E-5</v>
      </c>
      <c r="AF155">
        <f t="shared" si="22"/>
        <v>-0.19383566886455947</v>
      </c>
      <c r="AG155">
        <f t="shared" si="24"/>
        <v>3.9948518317997886E-3</v>
      </c>
    </row>
    <row r="156" spans="17:33" x14ac:dyDescent="0.2">
      <c r="Q156">
        <f t="shared" si="25"/>
        <v>-0.19341881526651863</v>
      </c>
      <c r="R156">
        <f t="shared" si="23"/>
        <v>5.222823240181924E-5</v>
      </c>
      <c r="AF156">
        <f t="shared" si="22"/>
        <v>-0.19341881526651863</v>
      </c>
      <c r="AG156">
        <f t="shared" si="24"/>
        <v>4.1209284508432701E-3</v>
      </c>
    </row>
    <row r="157" spans="17:33" x14ac:dyDescent="0.2">
      <c r="Q157">
        <f t="shared" si="25"/>
        <v>-0.1930019616684778</v>
      </c>
      <c r="R157">
        <f t="shared" si="23"/>
        <v>5.397297612737441E-5</v>
      </c>
      <c r="AF157">
        <f t="shared" si="22"/>
        <v>-0.1930019616684778</v>
      </c>
      <c r="AG157">
        <f t="shared" si="24"/>
        <v>4.2507119651580766E-3</v>
      </c>
    </row>
    <row r="158" spans="17:33" x14ac:dyDescent="0.2">
      <c r="Q158">
        <f t="shared" si="25"/>
        <v>-0.19258510807043697</v>
      </c>
      <c r="R158">
        <f t="shared" si="23"/>
        <v>5.5772610499227032E-5</v>
      </c>
      <c r="AF158">
        <f t="shared" si="22"/>
        <v>-0.19258510807043697</v>
      </c>
      <c r="AG158">
        <f t="shared" si="24"/>
        <v>4.3843022454570814E-3</v>
      </c>
    </row>
    <row r="159" spans="17:33" x14ac:dyDescent="0.2">
      <c r="Q159">
        <f t="shared" si="25"/>
        <v>-0.19216825447239613</v>
      </c>
      <c r="R159">
        <f t="shared" si="23"/>
        <v>5.7628743613157071E-5</v>
      </c>
      <c r="AF159">
        <f t="shared" si="22"/>
        <v>-0.19216825447239613</v>
      </c>
      <c r="AG159">
        <f t="shared" si="24"/>
        <v>4.5218015621003842E-3</v>
      </c>
    </row>
    <row r="160" spans="17:33" x14ac:dyDescent="0.2">
      <c r="Q160">
        <f t="shared" si="25"/>
        <v>-0.1917514008743553</v>
      </c>
      <c r="R160">
        <f t="shared" si="23"/>
        <v>5.9543026705329404E-5</v>
      </c>
      <c r="AF160">
        <f t="shared" si="22"/>
        <v>-0.1917514008743553</v>
      </c>
      <c r="AG160">
        <f t="shared" si="24"/>
        <v>4.6633146339199009E-3</v>
      </c>
    </row>
    <row r="161" spans="17:33" x14ac:dyDescent="0.2">
      <c r="Q161">
        <f t="shared" si="25"/>
        <v>-0.19133454727631447</v>
      </c>
      <c r="R161">
        <f t="shared" si="23"/>
        <v>6.151715518325393E-5</v>
      </c>
      <c r="AF161">
        <f t="shared" si="22"/>
        <v>-0.19133454727631447</v>
      </c>
      <c r="AG161">
        <f t="shared" si="24"/>
        <v>4.8089486777811493E-3</v>
      </c>
    </row>
    <row r="162" spans="17:33" x14ac:dyDescent="0.2">
      <c r="Q162">
        <f t="shared" si="25"/>
        <v>-0.19091769367827363</v>
      </c>
      <c r="R162">
        <f t="shared" si="23"/>
        <v>6.3552869677557851E-5</v>
      </c>
      <c r="AF162">
        <f t="shared" si="22"/>
        <v>-0.19091769367827363</v>
      </c>
      <c r="AG162">
        <f t="shared" si="24"/>
        <v>4.9588134588858749E-3</v>
      </c>
    </row>
    <row r="163" spans="17:33" x14ac:dyDescent="0.2">
      <c r="Q163">
        <f t="shared" si="25"/>
        <v>-0.1905008400802328</v>
      </c>
      <c r="R163">
        <f t="shared" si="23"/>
        <v>6.5651957114882547E-5</v>
      </c>
      <c r="AF163">
        <f t="shared" si="22"/>
        <v>-0.1905008400802328</v>
      </c>
      <c r="AG163">
        <f t="shared" si="24"/>
        <v>5.1130213418190797E-3</v>
      </c>
    </row>
    <row r="164" spans="17:33" x14ac:dyDescent="0.2">
      <c r="Q164">
        <f t="shared" si="25"/>
        <v>-0.19008398648219196</v>
      </c>
      <c r="R164">
        <f t="shared" si="23"/>
        <v>6.7816251812215437E-5</v>
      </c>
      <c r="AF164">
        <f t="shared" si="22"/>
        <v>-0.19008398648219196</v>
      </c>
      <c r="AG164">
        <f t="shared" si="24"/>
        <v>5.2716873423439767E-3</v>
      </c>
    </row>
    <row r="165" spans="17:33" x14ac:dyDescent="0.2">
      <c r="Q165">
        <f t="shared" si="25"/>
        <v>-0.18966713288415113</v>
      </c>
      <c r="R165">
        <f t="shared" si="23"/>
        <v>7.0047636592968134E-5</v>
      </c>
      <c r="AF165">
        <f t="shared" si="22"/>
        <v>-0.18966713288415113</v>
      </c>
      <c r="AG165">
        <f t="shared" si="24"/>
        <v>5.4349291799477128E-3</v>
      </c>
    </row>
    <row r="166" spans="17:33" x14ac:dyDescent="0.2">
      <c r="Q166">
        <f t="shared" si="25"/>
        <v>-0.1892502792861103</v>
      </c>
      <c r="R166">
        <f t="shared" si="23"/>
        <v>7.2348043925118147E-5</v>
      </c>
      <c r="AF166">
        <f t="shared" si="22"/>
        <v>-0.1892502792861103</v>
      </c>
      <c r="AG166">
        <f t="shared" si="24"/>
        <v>5.6028673311409646E-3</v>
      </c>
    </row>
    <row r="167" spans="17:33" x14ac:dyDescent="0.2">
      <c r="Q167">
        <f t="shared" si="25"/>
        <v>-0.18883342568806946</v>
      </c>
      <c r="R167">
        <f t="shared" si="23"/>
        <v>7.4719457081722068E-5</v>
      </c>
      <c r="AF167">
        <f t="shared" si="22"/>
        <v>-0.18883342568806946</v>
      </c>
      <c r="AG167">
        <f t="shared" si="24"/>
        <v>5.7756250835138143E-3</v>
      </c>
    </row>
    <row r="168" spans="17:33" x14ac:dyDescent="0.2">
      <c r="Q168">
        <f t="shared" si="25"/>
        <v>-0.18841657209002863</v>
      </c>
      <c r="R168">
        <f t="shared" si="23"/>
        <v>7.7163911324124582E-5</v>
      </c>
      <c r="AF168">
        <f t="shared" si="22"/>
        <v>-0.18841657209002863</v>
      </c>
      <c r="AG168">
        <f t="shared" si="24"/>
        <v>5.9533285905504522E-3</v>
      </c>
    </row>
    <row r="169" spans="17:33" x14ac:dyDescent="0.2">
      <c r="Q169">
        <f t="shared" si="25"/>
        <v>-0.18799971849198779</v>
      </c>
      <c r="R169">
        <f t="shared" si="23"/>
        <v>7.9683495108172589E-5</v>
      </c>
      <c r="AF169">
        <f t="shared" si="22"/>
        <v>-0.18799971849198779</v>
      </c>
      <c r="AG169">
        <f t="shared" si="24"/>
        <v>6.136106927204601E-3</v>
      </c>
    </row>
    <row r="170" spans="17:33" x14ac:dyDescent="0.2">
      <c r="Q170">
        <f t="shared" si="25"/>
        <v>-0.18758286489394696</v>
      </c>
      <c r="R170">
        <f t="shared" si="23"/>
        <v>8.228035131375656E-5</v>
      </c>
      <c r="AF170">
        <f t="shared" si="22"/>
        <v>-0.18758286489394696</v>
      </c>
      <c r="AG170">
        <f t="shared" si="24"/>
        <v>6.324092146237496E-3</v>
      </c>
    </row>
    <row r="171" spans="17:33" x14ac:dyDescent="0.2">
      <c r="Q171">
        <f t="shared" si="25"/>
        <v>-0.18716601129590613</v>
      </c>
      <c r="R171">
        <f t="shared" si="23"/>
        <v>8.4956678497995341E-5</v>
      </c>
      <c r="AF171">
        <f t="shared" si="22"/>
        <v>-0.18716601129590613</v>
      </c>
      <c r="AG171">
        <f t="shared" si="24"/>
        <v>6.5174193353200825E-3</v>
      </c>
    </row>
    <row r="172" spans="17:33" x14ac:dyDescent="0.2">
      <c r="Q172">
        <f t="shared" si="25"/>
        <v>-0.18674915769786529</v>
      </c>
      <c r="R172">
        <f t="shared" si="23"/>
        <v>8.7714732172383073E-5</v>
      </c>
      <c r="AF172">
        <f t="shared" si="22"/>
        <v>-0.18674915769786529</v>
      </c>
      <c r="AG172">
        <f t="shared" si="24"/>
        <v>6.7162266749003141E-3</v>
      </c>
    </row>
    <row r="173" spans="17:33" x14ac:dyDescent="0.2">
      <c r="Q173">
        <f t="shared" si="25"/>
        <v>-0.18633230409982446</v>
      </c>
      <c r="R173">
        <f t="shared" si="23"/>
        <v>9.0556826104219731E-5</v>
      </c>
      <c r="AF173">
        <f t="shared" si="22"/>
        <v>-0.18633230409982446</v>
      </c>
      <c r="AG173">
        <f t="shared" si="24"/>
        <v>6.9206554968367822E-3</v>
      </c>
    </row>
    <row r="174" spans="17:33" x14ac:dyDescent="0.2">
      <c r="Q174">
        <f t="shared" si="25"/>
        <v>-0.18591545050178362</v>
      </c>
      <c r="R174">
        <f t="shared" si="23"/>
        <v>9.3485333642641012E-5</v>
      </c>
      <c r="AF174">
        <f t="shared" si="22"/>
        <v>-0.18591545050178362</v>
      </c>
      <c r="AG174">
        <f t="shared" si="24"/>
        <v>7.1308503437989496E-3</v>
      </c>
    </row>
    <row r="175" spans="17:33" x14ac:dyDescent="0.2">
      <c r="Q175">
        <f t="shared" si="25"/>
        <v>-0.18549859690374279</v>
      </c>
      <c r="R175">
        <f t="shared" si="23"/>
        <v>9.6502689069570668E-5</v>
      </c>
      <c r="AF175">
        <f t="shared" si="22"/>
        <v>-0.18549859690374279</v>
      </c>
      <c r="AG175">
        <f t="shared" si="24"/>
        <v>7.3469590294344385E-3</v>
      </c>
    </row>
    <row r="176" spans="17:33" x14ac:dyDescent="0.2">
      <c r="Q176">
        <f t="shared" si="25"/>
        <v>-0.18508174330570196</v>
      </c>
      <c r="R176">
        <f t="shared" si="23"/>
        <v>9.9611388975913036E-5</v>
      </c>
      <c r="AF176">
        <f t="shared" si="22"/>
        <v>-0.18508174330570196</v>
      </c>
      <c r="AG176">
        <f t="shared" si="24"/>
        <v>7.5691326993031658E-3</v>
      </c>
    </row>
    <row r="177" spans="17:33" x14ac:dyDescent="0.2">
      <c r="Q177">
        <f t="shared" si="25"/>
        <v>-0.18466488970766112</v>
      </c>
      <c r="R177">
        <f t="shared" si="23"/>
        <v>1.0281399366330614E-4</v>
      </c>
      <c r="AF177">
        <f t="shared" si="22"/>
        <v>-0.18466488970766112</v>
      </c>
      <c r="AG177">
        <f t="shared" si="24"/>
        <v>7.7975258925777448E-3</v>
      </c>
    </row>
    <row r="178" spans="17:33" x14ac:dyDescent="0.2">
      <c r="Q178">
        <f t="shared" si="25"/>
        <v>-0.18424803610962029</v>
      </c>
      <c r="R178">
        <f t="shared" si="23"/>
        <v>1.061131285717547E-4</v>
      </c>
      <c r="AF178">
        <f t="shared" si="22"/>
        <v>-0.18424803610962029</v>
      </c>
      <c r="AG178">
        <f t="shared" si="24"/>
        <v>8.0322966045096953E-3</v>
      </c>
    </row>
    <row r="179" spans="17:33" x14ac:dyDescent="0.2">
      <c r="Q179">
        <f t="shared" si="25"/>
        <v>-0.18383118251157946</v>
      </c>
      <c r="R179">
        <f t="shared" si="23"/>
        <v>1.0951148573346025E-4</v>
      </c>
      <c r="AF179">
        <f t="shared" si="22"/>
        <v>-0.18383118251157946</v>
      </c>
      <c r="AG179">
        <f t="shared" si="24"/>
        <v>8.2736063496598108E-3</v>
      </c>
    </row>
    <row r="180" spans="17:33" x14ac:dyDescent="0.2">
      <c r="Q180">
        <f t="shared" si="25"/>
        <v>-0.18341432891353862</v>
      </c>
      <c r="R180">
        <f t="shared" si="23"/>
        <v>1.1301182525317078E-4</v>
      </c>
      <c r="AF180">
        <f t="shared" si="22"/>
        <v>-0.18341432891353862</v>
      </c>
      <c r="AG180">
        <f t="shared" si="24"/>
        <v>8.5216202258914589E-3</v>
      </c>
    </row>
    <row r="181" spans="17:33" x14ac:dyDescent="0.2">
      <c r="Q181">
        <f t="shared" si="25"/>
        <v>-0.18299747531549779</v>
      </c>
      <c r="R181">
        <f t="shared" si="23"/>
        <v>1.1661697681536354E-4</v>
      </c>
      <c r="AF181">
        <f t="shared" si="22"/>
        <v>-0.18299747531549779</v>
      </c>
      <c r="AG181">
        <f t="shared" si="24"/>
        <v>8.7765069791246667E-3</v>
      </c>
    </row>
    <row r="182" spans="17:33" x14ac:dyDescent="0.2">
      <c r="Q182">
        <f t="shared" si="25"/>
        <v>-0.18258062171745695</v>
      </c>
      <c r="R182">
        <f t="shared" si="23"/>
        <v>1.2032984121857664E-4</v>
      </c>
      <c r="AF182">
        <f t="shared" si="22"/>
        <v>-0.18258062171745695</v>
      </c>
      <c r="AG182">
        <f t="shared" si="24"/>
        <v>9.0384390688485802E-3</v>
      </c>
    </row>
    <row r="183" spans="17:33" x14ac:dyDescent="0.2">
      <c r="Q183">
        <f t="shared" si="25"/>
        <v>-0.18216376811941612</v>
      </c>
      <c r="R183">
        <f t="shared" si="23"/>
        <v>1.241533919372121E-4</v>
      </c>
      <c r="AF183">
        <f t="shared" si="22"/>
        <v>-0.18216376811941612</v>
      </c>
      <c r="AG183">
        <f t="shared" si="24"/>
        <v>9.3075927343897538E-3</v>
      </c>
    </row>
    <row r="184" spans="17:33" x14ac:dyDescent="0.2">
      <c r="Q184">
        <f t="shared" si="25"/>
        <v>-0.18174691452137529</v>
      </c>
      <c r="R184">
        <f t="shared" si="23"/>
        <v>1.2809067671111607E-4</v>
      </c>
      <c r="AF184">
        <f t="shared" si="22"/>
        <v>-0.18174691452137529</v>
      </c>
      <c r="AG184">
        <f t="shared" si="24"/>
        <v>9.5841480619326385E-3</v>
      </c>
    </row>
    <row r="185" spans="17:33" x14ac:dyDescent="0.2">
      <c r="Q185">
        <f t="shared" si="25"/>
        <v>-0.18133006092333445</v>
      </c>
      <c r="R185">
        <f t="shared" si="23"/>
        <v>1.3214481916325511E-4</v>
      </c>
      <c r="AF185">
        <f t="shared" si="22"/>
        <v>-0.18133006092333445</v>
      </c>
      <c r="AG185">
        <f t="shared" si="24"/>
        <v>9.8682890522890383E-3</v>
      </c>
    </row>
    <row r="186" spans="17:33" x14ac:dyDescent="0.2">
      <c r="Q186">
        <f t="shared" si="25"/>
        <v>-0.18091320732529362</v>
      </c>
      <c r="R186">
        <f t="shared" si="23"/>
        <v>1.36319020445796E-4</v>
      </c>
      <c r="AF186">
        <f t="shared" si="22"/>
        <v>-0.18091320732529362</v>
      </c>
      <c r="AG186">
        <f t="shared" si="24"/>
        <v>1.0160203689412069E-2</v>
      </c>
    </row>
    <row r="187" spans="17:33" x14ac:dyDescent="0.2">
      <c r="Q187">
        <f t="shared" si="25"/>
        <v>-0.18049635372725278</v>
      </c>
      <c r="R187">
        <f t="shared" si="23"/>
        <v>1.4061656091490256E-4</v>
      </c>
      <c r="AF187">
        <f t="shared" si="22"/>
        <v>-0.18049635372725278</v>
      </c>
      <c r="AG187">
        <f t="shared" si="24"/>
        <v>1.0460084009650318E-2</v>
      </c>
    </row>
    <row r="188" spans="17:33" x14ac:dyDescent="0.2">
      <c r="Q188">
        <f t="shared" si="25"/>
        <v>-0.18007950012921195</v>
      </c>
      <c r="R188">
        <f t="shared" si="23"/>
        <v>1.4504080183455303E-4</v>
      </c>
      <c r="AF188">
        <f t="shared" si="22"/>
        <v>-0.18007950012921195</v>
      </c>
      <c r="AG188">
        <f t="shared" si="24"/>
        <v>1.0768126171737011E-2</v>
      </c>
    </row>
    <row r="189" spans="17:33" x14ac:dyDescent="0.2">
      <c r="Q189">
        <f t="shared" si="25"/>
        <v>-0.17966264653117112</v>
      </c>
      <c r="R189">
        <f t="shared" si="23"/>
        <v>1.4959518710968488E-4</v>
      </c>
      <c r="AF189">
        <f t="shared" si="22"/>
        <v>-0.17966264653117112</v>
      </c>
      <c r="AG189">
        <f t="shared" si="24"/>
        <v>1.1084530527508551E-2</v>
      </c>
    </row>
    <row r="190" spans="17:33" x14ac:dyDescent="0.2">
      <c r="Q190">
        <f t="shared" si="25"/>
        <v>-0.17924579293313028</v>
      </c>
      <c r="R190">
        <f t="shared" si="23"/>
        <v>1.542832450489715E-4</v>
      </c>
      <c r="AF190">
        <f t="shared" si="22"/>
        <v>-0.17924579293313028</v>
      </c>
      <c r="AG190">
        <f t="shared" si="24"/>
        <v>1.1409501693346872E-2</v>
      </c>
    </row>
    <row r="191" spans="17:33" x14ac:dyDescent="0.2">
      <c r="Q191">
        <f t="shared" si="25"/>
        <v>-0.17882893933508945</v>
      </c>
      <c r="R191">
        <f t="shared" si="23"/>
        <v>1.5910859015752594E-4</v>
      </c>
      <c r="AF191">
        <f t="shared" si="22"/>
        <v>-0.17882893933508945</v>
      </c>
      <c r="AG191">
        <f t="shared" si="24"/>
        <v>1.1743248622338347E-2</v>
      </c>
    </row>
    <row r="192" spans="17:33" x14ac:dyDescent="0.2">
      <c r="Q192">
        <f t="shared" si="25"/>
        <v>-0.17841208573704861</v>
      </c>
      <c r="R192">
        <f t="shared" si="23"/>
        <v>1.6407492495983963E-4</v>
      </c>
      <c r="AF192">
        <f t="shared" si="22"/>
        <v>-0.17841208573704861</v>
      </c>
      <c r="AG192">
        <f t="shared" si="24"/>
        <v>1.2085984677143013E-2</v>
      </c>
    </row>
    <row r="193" spans="17:33" x14ac:dyDescent="0.2">
      <c r="Q193">
        <f t="shared" si="25"/>
        <v>-0.17799523213900778</v>
      </c>
      <c r="R193">
        <f t="shared" si="23"/>
        <v>1.6918604185323354E-4</v>
      </c>
      <c r="AF193">
        <f t="shared" si="22"/>
        <v>-0.17799523213900778</v>
      </c>
      <c r="AG193">
        <f t="shared" si="24"/>
        <v>1.2437927703565816E-2</v>
      </c>
    </row>
    <row r="194" spans="17:33" x14ac:dyDescent="0.2">
      <c r="Q194">
        <f t="shared" si="25"/>
        <v>-0.17757837854096695</v>
      </c>
      <c r="R194">
        <f t="shared" si="23"/>
        <v>1.7444582499213278E-4</v>
      </c>
      <c r="AF194">
        <f t="shared" si="22"/>
        <v>-0.17757837854096695</v>
      </c>
      <c r="AG194">
        <f t="shared" si="24"/>
        <v>1.2799300104822307E-2</v>
      </c>
    </row>
    <row r="195" spans="17:33" x14ac:dyDescent="0.2">
      <c r="Q195">
        <f t="shared" si="25"/>
        <v>-0.17716152494292611</v>
      </c>
      <c r="R195">
        <f t="shared" si="23"/>
        <v>1.7985825220343495E-4</v>
      </c>
      <c r="AF195">
        <f t="shared" si="22"/>
        <v>-0.17716152494292611</v>
      </c>
      <c r="AG195">
        <f t="shared" si="24"/>
        <v>1.3170328916489751E-2</v>
      </c>
    </row>
    <row r="196" spans="17:33" x14ac:dyDescent="0.2">
      <c r="Q196">
        <f t="shared" si="25"/>
        <v>-0.17674467134488528</v>
      </c>
      <c r="R196">
        <f t="shared" si="23"/>
        <v>1.8542739693326807E-4</v>
      </c>
      <c r="AF196">
        <f t="shared" si="22"/>
        <v>-0.17674467134488528</v>
      </c>
      <c r="AG196">
        <f t="shared" si="24"/>
        <v>1.3551245882134591E-2</v>
      </c>
    </row>
    <row r="197" spans="17:33" x14ac:dyDescent="0.2">
      <c r="Q197">
        <f t="shared" si="25"/>
        <v>-0.17632781774684445</v>
      </c>
      <c r="R197">
        <f t="shared" si="23"/>
        <v>1.911574302254104E-4</v>
      </c>
      <c r="AF197">
        <f t="shared" si="22"/>
        <v>-0.17632781774684445</v>
      </c>
      <c r="AG197">
        <f t="shared" si="24"/>
        <v>1.3942287529606561E-2</v>
      </c>
    </row>
    <row r="198" spans="17:33" x14ac:dyDescent="0.2">
      <c r="Q198">
        <f t="shared" si="25"/>
        <v>-0.17591096414880361</v>
      </c>
      <c r="R198">
        <f t="shared" si="23"/>
        <v>1.9705262273165107E-4</v>
      </c>
      <c r="AF198">
        <f t="shared" si="22"/>
        <v>-0.17591096414880361</v>
      </c>
      <c r="AG198">
        <f t="shared" si="24"/>
        <v>1.4343695247988626E-2</v>
      </c>
    </row>
    <row r="199" spans="17:33" x14ac:dyDescent="0.2">
      <c r="Q199">
        <f t="shared" si="25"/>
        <v>-0.17549411055076278</v>
      </c>
      <c r="R199">
        <f t="shared" si="23"/>
        <v>2.0311734675436792E-4</v>
      </c>
      <c r="AF199">
        <f t="shared" si="22"/>
        <v>-0.17549411055076278</v>
      </c>
      <c r="AG199">
        <f t="shared" si="24"/>
        <v>1.4755715365192433E-2</v>
      </c>
    </row>
    <row r="200" spans="17:33" x14ac:dyDescent="0.2">
      <c r="Q200">
        <f t="shared" si="25"/>
        <v>-0.17507725695272194</v>
      </c>
      <c r="R200">
        <f t="shared" si="23"/>
        <v>2.0935607832157194E-4</v>
      </c>
      <c r="AF200">
        <f t="shared" si="22"/>
        <v>-0.17507725695272194</v>
      </c>
      <c r="AG200">
        <f t="shared" si="24"/>
        <v>1.5178599226186786E-2</v>
      </c>
    </row>
    <row r="201" spans="17:33" x14ac:dyDescent="0.2">
      <c r="Q201">
        <f t="shared" si="25"/>
        <v>-0.17466040335468111</v>
      </c>
      <c r="R201">
        <f t="shared" si="23"/>
        <v>2.1577339929470523E-4</v>
      </c>
      <c r="AF201">
        <f t="shared" si="22"/>
        <v>-0.17466040335468111</v>
      </c>
      <c r="AG201">
        <f t="shared" si="24"/>
        <v>1.561260327184796E-2</v>
      </c>
    </row>
    <row r="202" spans="17:33" x14ac:dyDescent="0.2">
      <c r="Q202">
        <f t="shared" si="25"/>
        <v>-0.17424354975664028</v>
      </c>
      <c r="R202">
        <f t="shared" si="23"/>
        <v>2.2237399950942541E-4</v>
      </c>
      <c r="AF202">
        <f t="shared" si="22"/>
        <v>-0.17424354975664028</v>
      </c>
      <c r="AG202">
        <f t="shared" si="24"/>
        <v>1.6057989118417982E-2</v>
      </c>
    </row>
    <row r="203" spans="17:33" x14ac:dyDescent="0.2">
      <c r="Q203">
        <f t="shared" si="25"/>
        <v>-0.17382669615859944</v>
      </c>
      <c r="R203">
        <f t="shared" si="23"/>
        <v>2.2916267894964096E-4</v>
      </c>
      <c r="AF203">
        <f t="shared" si="22"/>
        <v>-0.17382669615859944</v>
      </c>
      <c r="AG203">
        <f t="shared" si="24"/>
        <v>1.6515023637557993E-2</v>
      </c>
    </row>
    <row r="204" spans="17:33" x14ac:dyDescent="0.2">
      <c r="Q204">
        <f t="shared" si="25"/>
        <v>-0.17340984256055861</v>
      </c>
      <c r="R204">
        <f t="shared" si="23"/>
        <v>2.3614434995503867E-4</v>
      </c>
      <c r="AF204">
        <f t="shared" si="22"/>
        <v>-0.17340984256055861</v>
      </c>
      <c r="AG204">
        <f t="shared" si="24"/>
        <v>1.6983979036982472E-2</v>
      </c>
    </row>
    <row r="205" spans="17:33" x14ac:dyDescent="0.2">
      <c r="Q205">
        <f t="shared" si="25"/>
        <v>-0.17299298896251777</v>
      </c>
      <c r="R205">
        <f t="shared" si="23"/>
        <v>2.4332403946233935E-4</v>
      </c>
      <c r="AF205">
        <f t="shared" ref="AF205:AF268" si="26">Q205</f>
        <v>-0.17299298896251777</v>
      </c>
      <c r="AG205">
        <f t="shared" si="24"/>
        <v>1.7465132941659078E-2</v>
      </c>
    </row>
    <row r="206" spans="17:33" x14ac:dyDescent="0.2">
      <c r="Q206">
        <f t="shared" si="25"/>
        <v>-0.17257613536447694</v>
      </c>
      <c r="R206">
        <f t="shared" ref="R206:R269" si="27">_xlfn.NORM.DIST(Q206,$Q$125,$U$126,TRUE)</f>
        <v>2.5070689128052183E-4</v>
      </c>
      <c r="AF206">
        <f t="shared" si="26"/>
        <v>-0.17257613536447694</v>
      </c>
      <c r="AG206">
        <f t="shared" ref="AG206:AG269" si="28">_xlfn.NORM.DIST(AF206,$Q$125,$U$126,FALSE)</f>
        <v>1.7958768475559259E-2</v>
      </c>
    </row>
    <row r="207" spans="17:33" x14ac:dyDescent="0.2">
      <c r="Q207">
        <f t="shared" ref="Q207:Q270" si="29">Q206+$T$139</f>
        <v>-0.17215928176643611</v>
      </c>
      <c r="R207">
        <f t="shared" si="27"/>
        <v>2.5829816840023588E-4</v>
      </c>
      <c r="AF207">
        <f t="shared" si="26"/>
        <v>-0.17215928176643611</v>
      </c>
      <c r="AG207">
        <f t="shared" si="28"/>
        <v>1.8465174343942771E-2</v>
      </c>
    </row>
    <row r="208" spans="17:33" x14ac:dyDescent="0.2">
      <c r="Q208">
        <f t="shared" si="29"/>
        <v>-0.17174242816839527</v>
      </c>
      <c r="R208">
        <f t="shared" si="27"/>
        <v>2.6610325533761689E-4</v>
      </c>
      <c r="U208" t="s">
        <v>51</v>
      </c>
      <c r="AA208">
        <v>0.05</v>
      </c>
      <c r="AF208">
        <f t="shared" si="26"/>
        <v>-0.17174242816839527</v>
      </c>
      <c r="AG208">
        <f t="shared" si="28"/>
        <v>1.8984644916159463E-2</v>
      </c>
    </row>
    <row r="209" spans="17:33" x14ac:dyDescent="0.2">
      <c r="Q209">
        <f t="shared" si="29"/>
        <v>-0.17132557457035444</v>
      </c>
      <c r="R209">
        <f t="shared" si="27"/>
        <v>2.7412766051273298E-4</v>
      </c>
      <c r="U209" t="s">
        <v>50</v>
      </c>
      <c r="X209">
        <f>_xlfn.NORM.INV(AA208,Q125,U126)</f>
        <v>-7.6952714297364985E-2</v>
      </c>
      <c r="AF209">
        <f t="shared" si="26"/>
        <v>-0.17132557457035444</v>
      </c>
      <c r="AG209">
        <f t="shared" si="28"/>
        <v>1.9517480308951084E-2</v>
      </c>
    </row>
    <row r="210" spans="17:33" x14ac:dyDescent="0.2">
      <c r="Q210">
        <f t="shared" si="29"/>
        <v>-0.1709087209723136</v>
      </c>
      <c r="R210">
        <f t="shared" si="27"/>
        <v>2.8237701866285088E-4</v>
      </c>
      <c r="U210" t="s">
        <v>52</v>
      </c>
      <c r="AF210">
        <f t="shared" si="26"/>
        <v>-0.1709087209723136</v>
      </c>
      <c r="AG210">
        <f t="shared" si="28"/>
        <v>2.0063986470233875E-2</v>
      </c>
    </row>
    <row r="211" spans="17:33" x14ac:dyDescent="0.2">
      <c r="Q211">
        <f t="shared" si="29"/>
        <v>-0.17049186737427277</v>
      </c>
      <c r="R211">
        <f t="shared" si="27"/>
        <v>2.9085709329072453E-4</v>
      </c>
      <c r="U211" t="s">
        <v>53</v>
      </c>
      <c r="W211">
        <v>0.5</v>
      </c>
      <c r="AF211">
        <f t="shared" si="26"/>
        <v>-0.17049186737427277</v>
      </c>
      <c r="AG211">
        <f t="shared" si="28"/>
        <v>2.0624475263343944E-2</v>
      </c>
    </row>
    <row r="212" spans="17:33" x14ac:dyDescent="0.2">
      <c r="Q212">
        <f t="shared" si="29"/>
        <v>-0.17007501377623194</v>
      </c>
      <c r="R212">
        <f t="shared" si="27"/>
        <v>2.9957377914809384E-4</v>
      </c>
      <c r="U212">
        <f>_xlfn.NORM.INV(W211,Q125,U126)</f>
        <v>8.7551797832922905E-3</v>
      </c>
      <c r="V212" t="s">
        <v>54</v>
      </c>
      <c r="AF212">
        <f t="shared" si="26"/>
        <v>-0.17007501377623194</v>
      </c>
      <c r="AG212">
        <f t="shared" si="28"/>
        <v>2.1199264551724561E-2</v>
      </c>
    </row>
    <row r="213" spans="17:33" x14ac:dyDescent="0.2">
      <c r="Q213">
        <f t="shared" si="29"/>
        <v>-0.1696581601781911</v>
      </c>
      <c r="R213">
        <f t="shared" si="27"/>
        <v>3.0853310475457876E-4</v>
      </c>
      <c r="U213" t="s">
        <v>55</v>
      </c>
      <c r="AF213">
        <f t="shared" si="26"/>
        <v>-0.1696581601781911</v>
      </c>
      <c r="AG213">
        <f t="shared" si="28"/>
        <v>2.1788678284035662E-2</v>
      </c>
    </row>
    <row r="214" spans="17:33" x14ac:dyDescent="0.2">
      <c r="Q214">
        <f t="shared" si="29"/>
        <v>-0.16924130658015027</v>
      </c>
      <c r="R214">
        <f t="shared" si="27"/>
        <v>3.1774123495213258E-4</v>
      </c>
      <c r="W214">
        <v>2.5000000000000001E-2</v>
      </c>
      <c r="X214">
        <f>_xlfn.NORM.INV(W214,$Q$125,$U$126)</f>
        <v>-9.3372075089957235E-2</v>
      </c>
      <c r="AF214">
        <f t="shared" si="26"/>
        <v>-0.16924130658015027</v>
      </c>
      <c r="AG214">
        <f t="shared" si="28"/>
        <v>2.2393046579663647E-2</v>
      </c>
    </row>
    <row r="215" spans="17:33" x14ac:dyDescent="0.2">
      <c r="Q215">
        <f t="shared" si="29"/>
        <v>-0.16882445298210944</v>
      </c>
      <c r="R215">
        <f t="shared" si="27"/>
        <v>3.2720447349521579E-4</v>
      </c>
      <c r="W215">
        <v>0.97499999999999998</v>
      </c>
      <c r="X215">
        <f>_xlfn.NORM.INV(W215,$Q$125,$U$126)</f>
        <v>0.11088243465654181</v>
      </c>
      <c r="AF215">
        <f t="shared" si="26"/>
        <v>-0.16882445298210944</v>
      </c>
      <c r="AG215">
        <f t="shared" si="28"/>
        <v>2.3012705814609458E-2</v>
      </c>
    </row>
    <row r="216" spans="17:33" x14ac:dyDescent="0.2">
      <c r="Q216">
        <f t="shared" si="29"/>
        <v>-0.1684075993840686</v>
      </c>
      <c r="R216">
        <f t="shared" si="27"/>
        <v>3.3692926567685733E-4</v>
      </c>
      <c r="U216" t="s">
        <v>56</v>
      </c>
      <c r="AF216">
        <f t="shared" si="26"/>
        <v>-0.1684075993840686</v>
      </c>
      <c r="AG216">
        <f t="shared" si="28"/>
        <v>2.3647998707732352E-2</v>
      </c>
    </row>
    <row r="217" spans="17:33" x14ac:dyDescent="0.2">
      <c r="Q217">
        <f t="shared" si="29"/>
        <v>-0.16799074578602777</v>
      </c>
      <c r="R217">
        <f t="shared" si="27"/>
        <v>3.4692220099072851E-4</v>
      </c>
      <c r="AF217">
        <f t="shared" si="26"/>
        <v>-0.16799074578602777</v>
      </c>
      <c r="AG217">
        <f t="shared" si="28"/>
        <v>2.4299274407325065E-2</v>
      </c>
    </row>
    <row r="218" spans="17:33" x14ac:dyDescent="0.2">
      <c r="Q218">
        <f t="shared" si="29"/>
        <v>-0.16757389218798693</v>
      </c>
      <c r="R218">
        <f t="shared" si="27"/>
        <v>3.5719001582937461E-4</v>
      </c>
      <c r="AF218">
        <f t="shared" si="26"/>
        <v>-0.16757389218798693</v>
      </c>
      <c r="AG218">
        <f t="shared" si="28"/>
        <v>2.4966888577996515E-2</v>
      </c>
    </row>
    <row r="219" spans="17:33" x14ac:dyDescent="0.2">
      <c r="Q219">
        <f t="shared" si="29"/>
        <v>-0.1671570385899461</v>
      </c>
      <c r="R219">
        <f t="shared" si="27"/>
        <v>3.6773959621872116E-4</v>
      </c>
      <c r="AF219">
        <f t="shared" si="26"/>
        <v>-0.1671570385899461</v>
      </c>
      <c r="AG219">
        <f t="shared" si="28"/>
        <v>2.5651203487835929E-2</v>
      </c>
    </row>
    <row r="220" spans="17:33" x14ac:dyDescent="0.2">
      <c r="Q220">
        <f t="shared" si="29"/>
        <v>-0.16674018499190527</v>
      </c>
      <c r="R220">
        <f t="shared" si="27"/>
        <v>3.7857798058897369E-4</v>
      </c>
      <c r="AF220">
        <f t="shared" si="26"/>
        <v>-0.16674018499190527</v>
      </c>
      <c r="AG220">
        <f t="shared" si="28"/>
        <v>2.6352588095833209E-2</v>
      </c>
    </row>
    <row r="221" spans="17:33" x14ac:dyDescent="0.2">
      <c r="Q221">
        <f t="shared" si="29"/>
        <v>-0.16632333139386443</v>
      </c>
      <c r="R221">
        <f t="shared" si="27"/>
        <v>3.8971236258200322E-4</v>
      </c>
      <c r="AF221">
        <f t="shared" si="26"/>
        <v>-0.16632333139386443</v>
      </c>
      <c r="AG221">
        <f t="shared" si="28"/>
        <v>2.7071418139527573E-2</v>
      </c>
    </row>
    <row r="222" spans="17:33" x14ac:dyDescent="0.2">
      <c r="Q222">
        <f t="shared" si="29"/>
        <v>-0.1659064777958236</v>
      </c>
      <c r="R222">
        <f t="shared" si="27"/>
        <v>4.0115009389531217E-4</v>
      </c>
      <c r="AF222">
        <f t="shared" si="26"/>
        <v>-0.1659064777958236</v>
      </c>
      <c r="AG222">
        <f t="shared" si="28"/>
        <v>2.7808076222857022E-2</v>
      </c>
    </row>
    <row r="223" spans="17:33" x14ac:dyDescent="0.2">
      <c r="Q223">
        <f t="shared" si="29"/>
        <v>-0.16548962419778276</v>
      </c>
      <c r="R223">
        <f t="shared" si="27"/>
        <v>4.1289868716265764E-4</v>
      </c>
      <c r="AF223">
        <f t="shared" si="26"/>
        <v>-0.16548962419778276</v>
      </c>
      <c r="AG223">
        <f t="shared" si="28"/>
        <v>2.8562951904180432E-2</v>
      </c>
    </row>
    <row r="224" spans="17:33" x14ac:dyDescent="0.2">
      <c r="Q224">
        <f t="shared" si="29"/>
        <v>-0.16507277059974193</v>
      </c>
      <c r="R224">
        <f t="shared" si="27"/>
        <v>4.2496581887140061E-4</v>
      </c>
      <c r="AF224">
        <f t="shared" si="26"/>
        <v>-0.16507277059974193</v>
      </c>
      <c r="AG224">
        <f t="shared" si="28"/>
        <v>2.9336441784441551E-2</v>
      </c>
    </row>
    <row r="225" spans="17:33" x14ac:dyDescent="0.2">
      <c r="Q225">
        <f t="shared" si="29"/>
        <v>-0.1646559170017011</v>
      </c>
      <c r="R225">
        <f t="shared" si="27"/>
        <v>4.3735933231662654E-4</v>
      </c>
      <c r="AF225">
        <f t="shared" si="26"/>
        <v>-0.1646559170017011</v>
      </c>
      <c r="AG225">
        <f t="shared" si="28"/>
        <v>3.0128949595445782E-2</v>
      </c>
    </row>
    <row r="226" spans="17:33" x14ac:dyDescent="0.2">
      <c r="Q226">
        <f t="shared" si="29"/>
        <v>-0.16423906340366026</v>
      </c>
      <c r="R226">
        <f t="shared" si="27"/>
        <v>4.5008724059208304E-4</v>
      </c>
      <c r="AF226">
        <f t="shared" si="26"/>
        <v>-0.16423906340366026</v>
      </c>
      <c r="AG226">
        <f t="shared" si="28"/>
        <v>3.0940886288217319E-2</v>
      </c>
    </row>
    <row r="227" spans="17:33" x14ac:dyDescent="0.2">
      <c r="Q227">
        <f t="shared" si="29"/>
        <v>-0.16382220980561943</v>
      </c>
      <c r="R227">
        <f t="shared" si="27"/>
        <v>4.6315772961796604E-4</v>
      </c>
      <c r="AF227">
        <f t="shared" si="26"/>
        <v>-0.16382220980561943</v>
      </c>
      <c r="AG227">
        <f t="shared" si="28"/>
        <v>3.1772670121405264E-2</v>
      </c>
    </row>
    <row r="228" spans="17:33" x14ac:dyDescent="0.2">
      <c r="Q228">
        <f t="shared" si="29"/>
        <v>-0.16340535620757859</v>
      </c>
      <c r="R228">
        <f t="shared" si="27"/>
        <v>4.7657916120555631E-4</v>
      </c>
      <c r="AF228">
        <f t="shared" si="26"/>
        <v>-0.16340535620757859</v>
      </c>
      <c r="AG228">
        <f t="shared" si="28"/>
        <v>3.2624726749705305E-2</v>
      </c>
    </row>
    <row r="229" spans="17:33" x14ac:dyDescent="0.2">
      <c r="Q229">
        <f t="shared" si="29"/>
        <v>-0.16298850260953776</v>
      </c>
      <c r="R229">
        <f t="shared" si="27"/>
        <v>4.9036007615871672E-4</v>
      </c>
      <c r="AF229">
        <f t="shared" si="26"/>
        <v>-0.16298850260953776</v>
      </c>
      <c r="AG229">
        <f t="shared" si="28"/>
        <v>3.3497489312262381E-2</v>
      </c>
    </row>
    <row r="230" spans="17:33" x14ac:dyDescent="0.2">
      <c r="Q230">
        <f t="shared" si="29"/>
        <v>-0.16257164901149693</v>
      </c>
      <c r="R230">
        <f t="shared" si="27"/>
        <v>5.0450919741222718E-4</v>
      </c>
      <c r="AF230">
        <f t="shared" si="26"/>
        <v>-0.16257164901149693</v>
      </c>
      <c r="AG230">
        <f t="shared" si="28"/>
        <v>3.4391398521021181E-2</v>
      </c>
    </row>
    <row r="231" spans="17:33" x14ac:dyDescent="0.2">
      <c r="Q231">
        <f t="shared" si="29"/>
        <v>-0.16215479541345609</v>
      </c>
      <c r="R231">
        <f t="shared" si="27"/>
        <v>5.1903543320693055E-4</v>
      </c>
      <c r="AF231">
        <f t="shared" si="26"/>
        <v>-0.16215479541345609</v>
      </c>
      <c r="AG231">
        <f t="shared" si="28"/>
        <v>3.5306902748986159E-2</v>
      </c>
    </row>
    <row r="232" spans="17:33" x14ac:dyDescent="0.2">
      <c r="Q232">
        <f t="shared" si="29"/>
        <v>-0.16173794181541526</v>
      </c>
      <c r="R232">
        <f t="shared" si="27"/>
        <v>5.3394788030165688E-4</v>
      </c>
      <c r="AF232">
        <f t="shared" si="26"/>
        <v>-0.16173794181541526</v>
      </c>
      <c r="AG232">
        <f t="shared" si="28"/>
        <v>3.6244458118356852E-2</v>
      </c>
    </row>
    <row r="233" spans="17:33" x14ac:dyDescent="0.2">
      <c r="Q233">
        <f t="shared" si="29"/>
        <v>-0.16132108821737443</v>
      </c>
      <c r="R233">
        <f t="shared" si="27"/>
        <v>5.4925582722183596E-4</v>
      </c>
      <c r="AF233">
        <f t="shared" si="26"/>
        <v>-0.16132108821737443</v>
      </c>
      <c r="AG233">
        <f t="shared" si="28"/>
        <v>3.7204528588499035E-2</v>
      </c>
    </row>
    <row r="234" spans="17:33" x14ac:dyDescent="0.2">
      <c r="Q234">
        <f t="shared" si="29"/>
        <v>-0.16090423461933359</v>
      </c>
      <c r="R234">
        <f t="shared" si="27"/>
        <v>5.6496875754474926E-4</v>
      </c>
      <c r="AF234">
        <f t="shared" si="26"/>
        <v>-0.16090423461933359</v>
      </c>
      <c r="AG234">
        <f t="shared" si="28"/>
        <v>3.818758604371382E-2</v>
      </c>
    </row>
    <row r="235" spans="17:33" x14ac:dyDescent="0.2">
      <c r="Q235">
        <f t="shared" si="29"/>
        <v>-0.16048738102129276</v>
      </c>
      <c r="R235">
        <f t="shared" si="27"/>
        <v>5.8109635322132808E-4</v>
      </c>
      <c r="AF235">
        <f t="shared" si="26"/>
        <v>-0.16048738102129276</v>
      </c>
      <c r="AG235">
        <f t="shared" si="28"/>
        <v>3.9194110380765701E-2</v>
      </c>
    </row>
    <row r="236" spans="17:33" x14ac:dyDescent="0.2">
      <c r="Q236">
        <f t="shared" si="29"/>
        <v>-0.16007052742325192</v>
      </c>
      <c r="R236">
        <f t="shared" si="27"/>
        <v>5.9764849793436583E-4</v>
      </c>
      <c r="AF236">
        <f t="shared" si="26"/>
        <v>-0.16007052742325192</v>
      </c>
      <c r="AG236">
        <f t="shared" si="28"/>
        <v>4.0224589596127749E-2</v>
      </c>
    </row>
    <row r="237" spans="17:33" x14ac:dyDescent="0.2">
      <c r="Q237">
        <f t="shared" si="29"/>
        <v>-0.15965367382521109</v>
      </c>
      <c r="R237">
        <f t="shared" si="27"/>
        <v>6.1463528049304208E-4</v>
      </c>
      <c r="AF237">
        <f t="shared" si="26"/>
        <v>-0.15965367382521109</v>
      </c>
      <c r="AG237">
        <f t="shared" si="28"/>
        <v>4.1279519872904132E-2</v>
      </c>
    </row>
    <row r="238" spans="17:33" x14ac:dyDescent="0.2">
      <c r="Q238">
        <f t="shared" si="29"/>
        <v>-0.15923682022717026</v>
      </c>
      <c r="R238">
        <f t="shared" si="27"/>
        <v>6.3206699826359833E-4</v>
      </c>
      <c r="AF238">
        <f t="shared" si="26"/>
        <v>-0.15923682022717026</v>
      </c>
      <c r="AG238">
        <f t="shared" si="28"/>
        <v>4.2359405667386232E-2</v>
      </c>
    </row>
    <row r="239" spans="17:33" x14ac:dyDescent="0.2">
      <c r="Q239">
        <f t="shared" si="29"/>
        <v>-0.15881996662912942</v>
      </c>
      <c r="R239">
        <f t="shared" si="27"/>
        <v>6.4995416063602922E-4</v>
      </c>
      <c r="AF239">
        <f t="shared" si="26"/>
        <v>-0.15881996662912942</v>
      </c>
      <c r="AG239">
        <f t="shared" si="28"/>
        <v>4.3464759795200363E-2</v>
      </c>
    </row>
    <row r="240" spans="17:33" x14ac:dyDescent="0.2">
      <c r="Q240">
        <f t="shared" si="29"/>
        <v>-0.15840311303108859</v>
      </c>
      <c r="R240">
        <f t="shared" si="27"/>
        <v>6.6830749252656482E-4</v>
      </c>
      <c r="AF240">
        <f t="shared" si="26"/>
        <v>-0.15840311303108859</v>
      </c>
      <c r="AG240">
        <f t="shared" si="28"/>
        <v>4.4596103517001523E-2</v>
      </c>
    </row>
    <row r="241" spans="17:33" x14ac:dyDescent="0.2">
      <c r="Q241">
        <f t="shared" si="29"/>
        <v>-0.15798625943304775</v>
      </c>
      <c r="R241">
        <f t="shared" si="27"/>
        <v>6.8713793791578865E-4</v>
      </c>
      <c r="AF241">
        <f t="shared" si="26"/>
        <v>-0.15798625943304775</v>
      </c>
      <c r="AG241">
        <f t="shared" si="28"/>
        <v>4.5753966623668936E-2</v>
      </c>
    </row>
    <row r="242" spans="17:33" x14ac:dyDescent="0.2">
      <c r="Q242">
        <f t="shared" si="29"/>
        <v>-0.15756940583500692</v>
      </c>
      <c r="R242">
        <f t="shared" si="27"/>
        <v>7.0645666342216459E-4</v>
      </c>
      <c r="AF242">
        <f t="shared" si="26"/>
        <v>-0.15756940583500692</v>
      </c>
      <c r="AG242">
        <f t="shared" si="28"/>
        <v>4.6938887520957276E-2</v>
      </c>
    </row>
    <row r="243" spans="17:33" x14ac:dyDescent="0.2">
      <c r="Q243">
        <f t="shared" si="29"/>
        <v>-0.15715255223696609</v>
      </c>
      <c r="R243">
        <f t="shared" si="27"/>
        <v>7.2627506191071155E-4</v>
      </c>
      <c r="AF243">
        <f t="shared" si="26"/>
        <v>-0.15715255223696609</v>
      </c>
      <c r="AG243">
        <f t="shared" si="28"/>
        <v>4.8151413313555484E-2</v>
      </c>
    </row>
    <row r="244" spans="17:33" x14ac:dyDescent="0.2">
      <c r="Q244">
        <f t="shared" si="29"/>
        <v>-0.15673569863892525</v>
      </c>
      <c r="R244">
        <f t="shared" si="27"/>
        <v>7.4660475613660092E-4</v>
      </c>
      <c r="AF244">
        <f t="shared" si="26"/>
        <v>-0.15673569863892525</v>
      </c>
      <c r="AG244">
        <f t="shared" si="28"/>
        <v>4.939209988850659E-2</v>
      </c>
    </row>
    <row r="245" spans="17:33" x14ac:dyDescent="0.2">
      <c r="Q245">
        <f t="shared" si="29"/>
        <v>-0.15631884504088442</v>
      </c>
      <c r="R245">
        <f t="shared" si="27"/>
        <v>7.6745760242337218E-4</v>
      </c>
      <c r="AF245">
        <f t="shared" si="26"/>
        <v>-0.15631884504088442</v>
      </c>
      <c r="AG245">
        <f t="shared" si="28"/>
        <v>5.0661511997937753E-2</v>
      </c>
    </row>
    <row r="246" spans="17:33" x14ac:dyDescent="0.2">
      <c r="Q246">
        <f t="shared" si="29"/>
        <v>-0.15590199144284358</v>
      </c>
      <c r="R246">
        <f t="shared" si="27"/>
        <v>7.8884569437550104E-4</v>
      </c>
      <c r="AF246">
        <f t="shared" si="26"/>
        <v>-0.15590199144284358</v>
      </c>
      <c r="AG246">
        <f t="shared" si="28"/>
        <v>5.1960223341052693E-2</v>
      </c>
    </row>
    <row r="247" spans="17:33" x14ac:dyDescent="0.2">
      <c r="Q247">
        <f t="shared" si="29"/>
        <v>-0.15548513784480275</v>
      </c>
      <c r="R247">
        <f t="shared" si="27"/>
        <v>8.107813666249717E-4</v>
      </c>
      <c r="AF247">
        <f t="shared" si="26"/>
        <v>-0.15548513784480275</v>
      </c>
      <c r="AG247">
        <f t="shared" si="28"/>
        <v>5.3288816645333525E-2</v>
      </c>
    </row>
    <row r="248" spans="17:33" x14ac:dyDescent="0.2">
      <c r="Q248">
        <f t="shared" si="29"/>
        <v>-0.15506828424676192</v>
      </c>
      <c r="R248">
        <f t="shared" si="27"/>
        <v>8.3327719861151753E-4</v>
      </c>
      <c r="AF248">
        <f t="shared" si="26"/>
        <v>-0.15506828424676192</v>
      </c>
      <c r="AG248">
        <f t="shared" si="28"/>
        <v>5.4647883746901035E-2</v>
      </c>
    </row>
    <row r="249" spans="17:33" x14ac:dyDescent="0.2">
      <c r="Q249">
        <f t="shared" si="29"/>
        <v>-0.15465143064872108</v>
      </c>
      <c r="R249">
        <f t="shared" si="27"/>
        <v>8.5634601839619539E-4</v>
      </c>
      <c r="AF249">
        <f t="shared" si="26"/>
        <v>-0.15465143064872108</v>
      </c>
      <c r="AG249">
        <f t="shared" si="28"/>
        <v>5.6038025669981582E-2</v>
      </c>
    </row>
    <row r="250" spans="17:33" x14ac:dyDescent="0.2">
      <c r="Q250">
        <f t="shared" si="29"/>
        <v>-0.15423457705068025</v>
      </c>
      <c r="R250">
        <f t="shared" si="27"/>
        <v>8.8000090650787433E-4</v>
      </c>
      <c r="AF250">
        <f t="shared" si="26"/>
        <v>-0.15423457705068025</v>
      </c>
      <c r="AG250">
        <f t="shared" si="28"/>
        <v>5.7459852705424294E-2</v>
      </c>
    </row>
    <row r="251" spans="17:33" x14ac:dyDescent="0.2">
      <c r="Q251">
        <f t="shared" si="29"/>
        <v>-0.15381772345263942</v>
      </c>
      <c r="R251">
        <f t="shared" si="27"/>
        <v>9.0425519982225463E-4</v>
      </c>
      <c r="AF251">
        <f t="shared" si="26"/>
        <v>-0.15381772345263942</v>
      </c>
      <c r="AG251">
        <f t="shared" si="28"/>
        <v>5.8913984488216789E-2</v>
      </c>
    </row>
    <row r="252" spans="17:33" x14ac:dyDescent="0.2">
      <c r="Q252">
        <f t="shared" si="29"/>
        <v>-0.15340086985459858</v>
      </c>
      <c r="R252">
        <f t="shared" si="27"/>
        <v>9.2912249547297948E-4</v>
      </c>
      <c r="AF252">
        <f t="shared" si="26"/>
        <v>-0.15340086985459858</v>
      </c>
      <c r="AG252">
        <f t="shared" si="28"/>
        <v>6.0401050073941774E-2</v>
      </c>
    </row>
    <row r="253" spans="17:33" x14ac:dyDescent="0.2">
      <c r="Q253">
        <f t="shared" si="29"/>
        <v>-0.15298401625655775</v>
      </c>
      <c r="R253">
        <f t="shared" si="27"/>
        <v>9.546166547943775E-4</v>
      </c>
      <c r="AF253">
        <f t="shared" si="26"/>
        <v>-0.15298401625655775</v>
      </c>
      <c r="AG253">
        <f t="shared" si="28"/>
        <v>6.1921688014117925E-2</v>
      </c>
    </row>
    <row r="254" spans="17:33" x14ac:dyDescent="0.2">
      <c r="Q254">
        <f t="shared" si="29"/>
        <v>-0.15256716265851691</v>
      </c>
      <c r="R254">
        <f t="shared" si="27"/>
        <v>9.8075180729540108E-4</v>
      </c>
      <c r="AF254">
        <f t="shared" si="26"/>
        <v>-0.15256716265851691</v>
      </c>
      <c r="AG254">
        <f t="shared" si="28"/>
        <v>6.3476546430369804E-2</v>
      </c>
    </row>
    <row r="255" spans="17:33" x14ac:dyDescent="0.2">
      <c r="Q255">
        <f t="shared" si="29"/>
        <v>-0.15215030906047608</v>
      </c>
      <c r="R255">
        <f t="shared" si="27"/>
        <v>1.0075423546641758E-3</v>
      </c>
      <c r="AF255">
        <f t="shared" si="26"/>
        <v>-0.15215030906047608</v>
      </c>
      <c r="AG255">
        <f t="shared" si="28"/>
        <v>6.5066283087364604E-2</v>
      </c>
    </row>
    <row r="256" spans="17:33" x14ac:dyDescent="0.2">
      <c r="Q256">
        <f t="shared" si="29"/>
        <v>-0.15173345546243525</v>
      </c>
      <c r="R256">
        <f t="shared" si="27"/>
        <v>1.0350029748027402E-3</v>
      </c>
      <c r="AF256">
        <f t="shared" si="26"/>
        <v>-0.15173345546243525</v>
      </c>
      <c r="AG256">
        <f t="shared" si="28"/>
        <v>6.6691565464460534E-2</v>
      </c>
    </row>
    <row r="257" spans="17:33" x14ac:dyDescent="0.2">
      <c r="Q257">
        <f t="shared" si="29"/>
        <v>-0.15131660186439441</v>
      </c>
      <c r="R257">
        <f t="shared" si="27"/>
        <v>1.0631486258913393E-3</v>
      </c>
      <c r="AF257">
        <f t="shared" si="26"/>
        <v>-0.15131660186439441</v>
      </c>
      <c r="AG257">
        <f t="shared" si="28"/>
        <v>6.8353070826002893E-2</v>
      </c>
    </row>
    <row r="258" spans="17:33" x14ac:dyDescent="0.2">
      <c r="Q258">
        <f t="shared" si="29"/>
        <v>-0.15089974826635358</v>
      </c>
      <c r="R258">
        <f t="shared" si="27"/>
        <v>1.0919945504817383E-3</v>
      </c>
      <c r="AF258">
        <f t="shared" si="26"/>
        <v>-0.15089974826635358</v>
      </c>
      <c r="AG258">
        <f t="shared" si="28"/>
        <v>7.0051486290209478E-2</v>
      </c>
    </row>
    <row r="259" spans="17:33" x14ac:dyDescent="0.2">
      <c r="Q259">
        <f t="shared" si="29"/>
        <v>-0.15048289466831274</v>
      </c>
      <c r="R259">
        <f t="shared" si="27"/>
        <v>1.1215562796189546E-3</v>
      </c>
      <c r="AF259">
        <f t="shared" si="26"/>
        <v>-0.15048289466831274</v>
      </c>
      <c r="AG259">
        <f t="shared" si="28"/>
        <v>7.1787508896581573E-2</v>
      </c>
    </row>
    <row r="260" spans="17:33" x14ac:dyDescent="0.2">
      <c r="Q260">
        <f t="shared" si="29"/>
        <v>-0.15006604107027191</v>
      </c>
      <c r="R260">
        <f t="shared" si="27"/>
        <v>1.1518496369907502E-3</v>
      </c>
      <c r="AF260">
        <f t="shared" si="26"/>
        <v>-0.15006604107027191</v>
      </c>
      <c r="AG260">
        <f t="shared" si="28"/>
        <v>7.3561845671777884E-2</v>
      </c>
    </row>
    <row r="261" spans="17:33" x14ac:dyDescent="0.2">
      <c r="Q261">
        <f t="shared" si="29"/>
        <v>-0.14964918747223108</v>
      </c>
      <c r="R261">
        <f t="shared" si="27"/>
        <v>1.1828907431042884E-3</v>
      </c>
      <c r="AF261">
        <f t="shared" si="26"/>
        <v>-0.14964918747223108</v>
      </c>
      <c r="AG261">
        <f t="shared" si="28"/>
        <v>7.5375213693889109E-2</v>
      </c>
    </row>
    <row r="262" spans="17:33" x14ac:dyDescent="0.2">
      <c r="Q262">
        <f t="shared" si="29"/>
        <v>-0.14923233387419024</v>
      </c>
      <c r="R262">
        <f t="shared" si="27"/>
        <v>1.2146960194892003E-3</v>
      </c>
      <c r="AF262">
        <f t="shared" si="26"/>
        <v>-0.14923233387419024</v>
      </c>
      <c r="AG262">
        <f t="shared" si="28"/>
        <v>7.7228340155045469E-2</v>
      </c>
    </row>
    <row r="263" spans="17:33" x14ac:dyDescent="0.2">
      <c r="Q263">
        <f t="shared" si="29"/>
        <v>-0.14881548027614941</v>
      </c>
      <c r="R263">
        <f t="shared" si="27"/>
        <v>1.2472821929264152E-3</v>
      </c>
      <c r="AF263">
        <f t="shared" si="26"/>
        <v>-0.14881548027614941</v>
      </c>
      <c r="AG263">
        <f t="shared" si="28"/>
        <v>7.9121962422295661E-2</v>
      </c>
    </row>
    <row r="264" spans="17:33" x14ac:dyDescent="0.2">
      <c r="Q264">
        <f t="shared" si="29"/>
        <v>-0.14839862667810857</v>
      </c>
      <c r="R264">
        <f t="shared" si="27"/>
        <v>1.2806662997019911E-3</v>
      </c>
      <c r="AF264">
        <f t="shared" si="26"/>
        <v>-0.14839862667810857</v>
      </c>
      <c r="AG264">
        <f t="shared" si="28"/>
        <v>8.1056828096686323E-2</v>
      </c>
    </row>
    <row r="265" spans="17:33" x14ac:dyDescent="0.2">
      <c r="Q265">
        <f t="shared" si="29"/>
        <v>-0.14798177308006774</v>
      </c>
      <c r="R265">
        <f t="shared" si="27"/>
        <v>1.3148656898851799E-3</v>
      </c>
      <c r="AF265">
        <f t="shared" si="26"/>
        <v>-0.14798177308006774</v>
      </c>
      <c r="AG265">
        <f t="shared" si="28"/>
        <v>8.303369507047996E-2</v>
      </c>
    </row>
    <row r="266" spans="17:33" x14ac:dyDescent="0.2">
      <c r="Q266">
        <f t="shared" si="29"/>
        <v>-0.14756491948202691</v>
      </c>
      <c r="R266">
        <f t="shared" si="27"/>
        <v>1.3498980316299562E-3</v>
      </c>
      <c r="AF266">
        <f t="shared" si="26"/>
        <v>-0.14756491948202691</v>
      </c>
      <c r="AG266">
        <f t="shared" si="28"/>
        <v>8.5053331582438663E-2</v>
      </c>
    </row>
    <row r="267" spans="17:33" x14ac:dyDescent="0.2">
      <c r="Q267">
        <f t="shared" si="29"/>
        <v>-0.14714806588398607</v>
      </c>
      <c r="R267">
        <f t="shared" si="27"/>
        <v>1.3857813154991574E-3</v>
      </c>
      <c r="AF267">
        <f t="shared" si="26"/>
        <v>-0.14714806588398607</v>
      </c>
      <c r="AG267">
        <f t="shared" si="28"/>
        <v>8.7116516271107655E-2</v>
      </c>
    </row>
    <row r="268" spans="17:33" x14ac:dyDescent="0.2">
      <c r="Q268">
        <f t="shared" si="29"/>
        <v>-0.14673121228594524</v>
      </c>
      <c r="R268">
        <f t="shared" si="27"/>
        <v>1.4225338588104305E-3</v>
      </c>
      <c r="AF268">
        <f t="shared" si="26"/>
        <v>-0.14673121228594524</v>
      </c>
      <c r="AG268">
        <f t="shared" si="28"/>
        <v>8.9224038226029131E-2</v>
      </c>
    </row>
    <row r="269" spans="17:33" x14ac:dyDescent="0.2">
      <c r="Q269">
        <f t="shared" si="29"/>
        <v>-0.14631435868790441</v>
      </c>
      <c r="R269">
        <f t="shared" si="27"/>
        <v>1.4601743100030669E-3</v>
      </c>
      <c r="AF269">
        <f t="shared" ref="AF269:AF332" si="30">Q269</f>
        <v>-0.14631435868790441</v>
      </c>
      <c r="AG269">
        <f t="shared" si="28"/>
        <v>9.1376697036814253E-2</v>
      </c>
    </row>
    <row r="270" spans="17:33" x14ac:dyDescent="0.2">
      <c r="Q270">
        <f t="shared" si="29"/>
        <v>-0.14589750508986357</v>
      </c>
      <c r="R270">
        <f t="shared" ref="R270:R333" si="31">_xlfn.NORM.DIST(Q270,$Q$125,$U$126,TRUE)</f>
        <v>1.4987216530248427E-3</v>
      </c>
      <c r="AF270">
        <f t="shared" si="30"/>
        <v>-0.14589750508986357</v>
      </c>
      <c r="AG270">
        <f t="shared" ref="AG270:AG333" si="32">_xlfn.NORM.DIST(AF270,$Q$125,$U$126,FALSE)</f>
        <v>9.3575302840004898E-2</v>
      </c>
    </row>
    <row r="271" spans="17:33" x14ac:dyDescent="0.2">
      <c r="Q271">
        <f t="shared" ref="Q271:Q334" si="33">Q270+$T$139</f>
        <v>-0.14548065149182274</v>
      </c>
      <c r="R271">
        <f t="shared" si="31"/>
        <v>1.5381952117378939E-3</v>
      </c>
      <c r="AF271">
        <f t="shared" si="30"/>
        <v>-0.14548065149182274</v>
      </c>
      <c r="AG271">
        <f t="shared" si="32"/>
        <v>9.5820676363650339E-2</v>
      </c>
    </row>
    <row r="272" spans="17:33" x14ac:dyDescent="0.2">
      <c r="Q272">
        <f t="shared" si="33"/>
        <v>-0.1450637978937819</v>
      </c>
      <c r="R272">
        <f t="shared" si="31"/>
        <v>1.5786146543427528E-3</v>
      </c>
      <c r="AF272">
        <f t="shared" si="30"/>
        <v>-0.1450637978937819</v>
      </c>
      <c r="AG272">
        <f t="shared" si="32"/>
        <v>9.8113648969530343E-2</v>
      </c>
    </row>
    <row r="273" spans="17:33" x14ac:dyDescent="0.2">
      <c r="Q273">
        <f t="shared" si="33"/>
        <v>-0.14464694429574107</v>
      </c>
      <c r="R273">
        <f t="shared" si="31"/>
        <v>1.619999997819394E-3</v>
      </c>
      <c r="AF273">
        <f t="shared" si="30"/>
        <v>-0.14464694429574107</v>
      </c>
      <c r="AG273">
        <f t="shared" si="32"/>
        <v>0.10045506269294775</v>
      </c>
    </row>
    <row r="274" spans="17:33" x14ac:dyDescent="0.2">
      <c r="Q274">
        <f t="shared" si="33"/>
        <v>-0.14423009069770024</v>
      </c>
      <c r="R274">
        <f t="shared" si="31"/>
        <v>1.6623716123844033E-3</v>
      </c>
      <c r="AF274">
        <f t="shared" si="30"/>
        <v>-0.14423009069770024</v>
      </c>
      <c r="AG274">
        <f t="shared" si="32"/>
        <v>0.10284577028001862</v>
      </c>
    </row>
    <row r="275" spans="17:33" x14ac:dyDescent="0.2">
      <c r="Q275">
        <f t="shared" si="33"/>
        <v>-0.1438132370996594</v>
      </c>
      <c r="R275">
        <f t="shared" si="31"/>
        <v>1.7057502259631601E-3</v>
      </c>
      <c r="AF275">
        <f t="shared" si="30"/>
        <v>-0.1438132370996594</v>
      </c>
      <c r="AG275">
        <f t="shared" si="32"/>
        <v>0.10528663522238695</v>
      </c>
    </row>
    <row r="276" spans="17:33" x14ac:dyDescent="0.2">
      <c r="Q276">
        <f t="shared" si="33"/>
        <v>-0.14339638350161857</v>
      </c>
      <c r="R276">
        <f t="shared" si="31"/>
        <v>1.7501569286759099E-3</v>
      </c>
      <c r="AF276">
        <f t="shared" si="30"/>
        <v>-0.14339638350161857</v>
      </c>
      <c r="AG276">
        <f t="shared" si="32"/>
        <v>0.10777853178928516</v>
      </c>
    </row>
    <row r="277" spans="17:33" x14ac:dyDescent="0.2">
      <c r="Q277">
        <f t="shared" si="33"/>
        <v>-0.14297952990357773</v>
      </c>
      <c r="R277">
        <f t="shared" si="31"/>
        <v>1.7956131773366509E-3</v>
      </c>
      <c r="AF277">
        <f t="shared" si="30"/>
        <v>-0.14297952990357773</v>
      </c>
      <c r="AG277">
        <f t="shared" si="32"/>
        <v>0.11032234505686929</v>
      </c>
    </row>
    <row r="278" spans="17:33" x14ac:dyDescent="0.2">
      <c r="Q278">
        <f t="shared" si="33"/>
        <v>-0.1425626763055369</v>
      </c>
      <c r="R278">
        <f t="shared" si="31"/>
        <v>1.8421407999636777E-3</v>
      </c>
      <c r="AF278">
        <f t="shared" si="30"/>
        <v>-0.1425626763055369</v>
      </c>
      <c r="AG278">
        <f t="shared" si="32"/>
        <v>0.11291897093474947</v>
      </c>
    </row>
    <row r="279" spans="17:33" x14ac:dyDescent="0.2">
      <c r="Q279">
        <f t="shared" si="33"/>
        <v>-0.14214582270749607</v>
      </c>
      <c r="R279">
        <f t="shared" si="31"/>
        <v>1.8897620003005666E-3</v>
      </c>
      <c r="AF279">
        <f t="shared" si="30"/>
        <v>-0.14214582270749607</v>
      </c>
      <c r="AG279">
        <f t="shared" si="32"/>
        <v>0.11556931618963952</v>
      </c>
    </row>
    <row r="280" spans="17:33" x14ac:dyDescent="0.2">
      <c r="Q280">
        <f t="shared" si="33"/>
        <v>-0.14172896910945523</v>
      </c>
      <c r="R280">
        <f t="shared" si="31"/>
        <v>1.9384993623464235E-3</v>
      </c>
      <c r="AF280">
        <f t="shared" si="30"/>
        <v>-0.14172896910945523</v>
      </c>
      <c r="AG280">
        <f t="shared" si="32"/>
        <v>0.11827429846605092</v>
      </c>
    </row>
    <row r="281" spans="17:33" x14ac:dyDescent="0.2">
      <c r="Q281">
        <f t="shared" si="33"/>
        <v>-0.1413121155114144</v>
      </c>
      <c r="R281">
        <f t="shared" si="31"/>
        <v>1.9883758548941031E-3</v>
      </c>
      <c r="AF281">
        <f t="shared" si="30"/>
        <v>-0.1413121155114144</v>
      </c>
      <c r="AG281">
        <f t="shared" si="32"/>
        <v>0.12103484630394967</v>
      </c>
    </row>
    <row r="282" spans="17:33" x14ac:dyDescent="0.2">
      <c r="Q282">
        <f t="shared" si="33"/>
        <v>-0.14089526191337357</v>
      </c>
      <c r="R282">
        <f t="shared" si="31"/>
        <v>2.0394148360751889E-3</v>
      </c>
      <c r="AF282">
        <f t="shared" si="30"/>
        <v>-0.14089526191337357</v>
      </c>
      <c r="AG282">
        <f t="shared" si="32"/>
        <v>0.12385189915330197</v>
      </c>
    </row>
    <row r="283" spans="17:33" x14ac:dyDescent="0.2">
      <c r="Q283">
        <f t="shared" si="33"/>
        <v>-0.14047840831533273</v>
      </c>
      <c r="R283">
        <f t="shared" si="31"/>
        <v>2.0916400579103125E-3</v>
      </c>
      <c r="AF283">
        <f t="shared" si="30"/>
        <v>-0.14047840831533273</v>
      </c>
      <c r="AG283">
        <f t="shared" si="32"/>
        <v>0.12672640738542584</v>
      </c>
    </row>
    <row r="284" spans="17:33" x14ac:dyDescent="0.2">
      <c r="Q284">
        <f t="shared" si="33"/>
        <v>-0.1400615547172919</v>
      </c>
      <c r="R284">
        <f t="shared" si="31"/>
        <v>2.1450756708635836E-3</v>
      </c>
      <c r="AF284">
        <f t="shared" si="30"/>
        <v>-0.1400615547172919</v>
      </c>
      <c r="AG284">
        <f t="shared" si="32"/>
        <v>0.12965933230107482</v>
      </c>
    </row>
    <row r="285" spans="17:33" x14ac:dyDescent="0.2">
      <c r="Q285">
        <f t="shared" si="33"/>
        <v>-0.13964470111925106</v>
      </c>
      <c r="R285">
        <f t="shared" si="31"/>
        <v>2.1997462283996601E-3</v>
      </c>
      <c r="AF285">
        <f t="shared" si="30"/>
        <v>-0.13964470111925106</v>
      </c>
      <c r="AG285">
        <f t="shared" si="32"/>
        <v>0.13265164613517003</v>
      </c>
    </row>
    <row r="286" spans="17:33" x14ac:dyDescent="0.2">
      <c r="Q286">
        <f t="shared" si="33"/>
        <v>-0.13922784752121023</v>
      </c>
      <c r="R286">
        <f t="shared" si="31"/>
        <v>2.2556766915420618E-3</v>
      </c>
      <c r="AF286">
        <f t="shared" si="30"/>
        <v>-0.13922784752121023</v>
      </c>
      <c r="AG286">
        <f t="shared" si="32"/>
        <v>0.13570433205810226</v>
      </c>
    </row>
    <row r="287" spans="17:33" x14ac:dyDescent="0.2">
      <c r="Q287">
        <f t="shared" si="33"/>
        <v>-0.1388109939231694</v>
      </c>
      <c r="R287">
        <f t="shared" si="31"/>
        <v>2.3128924334313863E-3</v>
      </c>
      <c r="AF287">
        <f t="shared" si="30"/>
        <v>-0.1388109939231694</v>
      </c>
      <c r="AG287">
        <f t="shared" si="32"/>
        <v>0.1388183841735276</v>
      </c>
    </row>
    <row r="288" spans="17:33" x14ac:dyDescent="0.2">
      <c r="Q288">
        <f t="shared" si="33"/>
        <v>-0.13839414032512856</v>
      </c>
      <c r="R288">
        <f t="shared" si="31"/>
        <v>2.3714192438817204E-3</v>
      </c>
      <c r="AF288">
        <f t="shared" si="30"/>
        <v>-0.13839414032512856</v>
      </c>
      <c r="AG288">
        <f t="shared" si="32"/>
        <v>0.14199480751256982</v>
      </c>
    </row>
    <row r="289" spans="17:33" x14ac:dyDescent="0.2">
      <c r="Q289">
        <f t="shared" si="33"/>
        <v>-0.13797728672708773</v>
      </c>
      <c r="R289">
        <f t="shared" si="31"/>
        <v>2.4312833339340143E-3</v>
      </c>
      <c r="AF289">
        <f t="shared" si="30"/>
        <v>-0.13797728672708773</v>
      </c>
      <c r="AG289">
        <f t="shared" si="32"/>
        <v>0.14523461802435669</v>
      </c>
    </row>
    <row r="290" spans="17:33" x14ac:dyDescent="0.2">
      <c r="Q290">
        <f t="shared" si="33"/>
        <v>-0.13756043312904689</v>
      </c>
      <c r="R290">
        <f t="shared" si="31"/>
        <v>2.4925113404046235E-3</v>
      </c>
      <c r="AF290">
        <f t="shared" si="30"/>
        <v>-0.13756043312904689</v>
      </c>
      <c r="AG290">
        <f t="shared" si="32"/>
        <v>0.1485388425628025</v>
      </c>
    </row>
    <row r="291" spans="17:33" x14ac:dyDescent="0.2">
      <c r="Q291">
        <f t="shared" si="33"/>
        <v>-0.13714357953100606</v>
      </c>
      <c r="R291">
        <f t="shared" si="31"/>
        <v>2.5551303304276324E-3</v>
      </c>
      <c r="AF291">
        <f t="shared" si="30"/>
        <v>-0.13714357953100606</v>
      </c>
      <c r="AG291">
        <f t="shared" si="32"/>
        <v>0.15190851886956261</v>
      </c>
    </row>
    <row r="292" spans="17:33" x14ac:dyDescent="0.2">
      <c r="Q292">
        <f t="shared" si="33"/>
        <v>-0.13672672593296523</v>
      </c>
      <c r="R292">
        <f t="shared" si="31"/>
        <v>2.6191678059891768E-3</v>
      </c>
      <c r="AF292">
        <f t="shared" si="30"/>
        <v>-0.13672672593296523</v>
      </c>
      <c r="AG292">
        <f t="shared" si="32"/>
        <v>0.15534469555307434</v>
      </c>
    </row>
    <row r="293" spans="17:33" x14ac:dyDescent="0.2">
      <c r="Q293">
        <f t="shared" si="33"/>
        <v>-0.13630987233492439</v>
      </c>
      <c r="R293">
        <f t="shared" si="31"/>
        <v>2.6846517084522558E-3</v>
      </c>
      <c r="AF293">
        <f t="shared" si="30"/>
        <v>-0.13630987233492439</v>
      </c>
      <c r="AG293">
        <f t="shared" si="32"/>
        <v>0.15884843206360538</v>
      </c>
    </row>
    <row r="294" spans="17:33" x14ac:dyDescent="0.2">
      <c r="Q294">
        <f t="shared" si="33"/>
        <v>-0.13589301873688356</v>
      </c>
      <c r="R294">
        <f t="shared" si="31"/>
        <v>2.7516104230702939E-3</v>
      </c>
      <c r="AF294">
        <f t="shared" si="30"/>
        <v>-0.13589301873688356</v>
      </c>
      <c r="AG294">
        <f t="shared" si="32"/>
        <v>0.16242079866422995</v>
      </c>
    </row>
    <row r="295" spans="17:33" x14ac:dyDescent="0.2">
      <c r="Q295">
        <f t="shared" si="33"/>
        <v>-0.13547616513884272</v>
      </c>
      <c r="R295">
        <f t="shared" si="31"/>
        <v>2.8200727834877103E-3</v>
      </c>
      <c r="AF295">
        <f t="shared" si="30"/>
        <v>-0.13547616513884272</v>
      </c>
      <c r="AG295">
        <f t="shared" si="32"/>
        <v>0.16606287639764841</v>
      </c>
    </row>
    <row r="296" spans="17:33" x14ac:dyDescent="0.2">
      <c r="Q296">
        <f t="shared" si="33"/>
        <v>-0.13505931154080189</v>
      </c>
      <c r="R296">
        <f t="shared" si="31"/>
        <v>2.8900680762258052E-3</v>
      </c>
      <c r="AF296">
        <f t="shared" si="30"/>
        <v>-0.13505931154080189</v>
      </c>
      <c r="AG296">
        <f t="shared" si="32"/>
        <v>0.16977575704877446</v>
      </c>
    </row>
    <row r="297" spans="17:33" x14ac:dyDescent="0.2">
      <c r="Q297">
        <f t="shared" si="33"/>
        <v>-0.13464245794276106</v>
      </c>
      <c r="R297">
        <f t="shared" si="31"/>
        <v>2.961626045152137E-3</v>
      </c>
      <c r="AF297">
        <f t="shared" si="30"/>
        <v>-0.13464245794276106</v>
      </c>
      <c r="AG297">
        <f t="shared" si="32"/>
        <v>0.17356054310300309</v>
      </c>
    </row>
    <row r="298" spans="17:33" x14ac:dyDescent="0.2">
      <c r="Q298">
        <f t="shared" si="33"/>
        <v>-0.13422560434472022</v>
      </c>
      <c r="R298">
        <f t="shared" si="31"/>
        <v>3.0347768959316044E-3</v>
      </c>
      <c r="AF298">
        <f t="shared" si="30"/>
        <v>-0.13422560434472022</v>
      </c>
      <c r="AG298">
        <f t="shared" si="32"/>
        <v>0.17741834770008544</v>
      </c>
    </row>
    <row r="299" spans="17:33" x14ac:dyDescent="0.2">
      <c r="Q299">
        <f t="shared" si="33"/>
        <v>-0.13380875074667939</v>
      </c>
      <c r="R299">
        <f t="shared" si="31"/>
        <v>3.1095513004573668E-3</v>
      </c>
      <c r="AF299">
        <f t="shared" si="30"/>
        <v>-0.13380875074667939</v>
      </c>
      <c r="AG299">
        <f t="shared" si="32"/>
        <v>0.18135029458352442</v>
      </c>
    </row>
    <row r="300" spans="17:33" x14ac:dyDescent="0.2">
      <c r="Q300">
        <f t="shared" si="33"/>
        <v>-0.13339189714863856</v>
      </c>
      <c r="R300">
        <f t="shared" si="31"/>
        <v>3.185980401259694E-3</v>
      </c>
      <c r="AF300">
        <f t="shared" si="30"/>
        <v>-0.13339189714863856</v>
      </c>
      <c r="AG300">
        <f t="shared" si="32"/>
        <v>0.18535751804541314</v>
      </c>
    </row>
    <row r="301" spans="17:33" x14ac:dyDescent="0.2">
      <c r="Q301">
        <f t="shared" si="33"/>
        <v>-0.13297504355059772</v>
      </c>
      <c r="R301">
        <f t="shared" si="31"/>
        <v>3.2640958158909176E-3</v>
      </c>
      <c r="AF301">
        <f t="shared" si="30"/>
        <v>-0.13297504355059772</v>
      </c>
      <c r="AG301">
        <f t="shared" si="32"/>
        <v>0.18944116286663906</v>
      </c>
    </row>
    <row r="302" spans="17:33" x14ac:dyDescent="0.2">
      <c r="Q302">
        <f t="shared" si="33"/>
        <v>-0.13255818995255689</v>
      </c>
      <c r="R302">
        <f t="shared" si="31"/>
        <v>3.3439296412844069E-3</v>
      </c>
      <c r="AF302">
        <f t="shared" si="30"/>
        <v>-0.13255818995255689</v>
      </c>
      <c r="AG302">
        <f t="shared" si="32"/>
        <v>0.19360238425236817</v>
      </c>
    </row>
    <row r="303" spans="17:33" x14ac:dyDescent="0.2">
      <c r="Q303">
        <f t="shared" si="33"/>
        <v>-0.13214133635451605</v>
      </c>
      <c r="R303">
        <f t="shared" si="31"/>
        <v>3.4255144580857201E-3</v>
      </c>
      <c r="AF303">
        <f t="shared" si="30"/>
        <v>-0.13214133635451605</v>
      </c>
      <c r="AG303">
        <f t="shared" si="32"/>
        <v>0.19784234776273665</v>
      </c>
    </row>
    <row r="304" spans="17:33" x14ac:dyDescent="0.2">
      <c r="Q304">
        <f t="shared" si="33"/>
        <v>-0.13172448275647522</v>
      </c>
      <c r="R304">
        <f t="shared" si="31"/>
        <v>3.5088833349538047E-3</v>
      </c>
      <c r="AF304">
        <f t="shared" si="30"/>
        <v>-0.13172448275647522</v>
      </c>
      <c r="AG304">
        <f t="shared" si="32"/>
        <v>0.20216222923866609</v>
      </c>
    </row>
    <row r="305" spans="17:33" x14ac:dyDescent="0.2">
      <c r="Q305">
        <f t="shared" si="33"/>
        <v>-0.13130762915843439</v>
      </c>
      <c r="R305">
        <f t="shared" si="31"/>
        <v>3.5940698328302432E-3</v>
      </c>
      <c r="AF305">
        <f t="shared" si="30"/>
        <v>-0.13130762915843439</v>
      </c>
      <c r="AG305">
        <f t="shared" si="32"/>
        <v>0.20656321472272621</v>
      </c>
    </row>
    <row r="306" spans="17:33" x14ac:dyDescent="0.2">
      <c r="Q306">
        <f t="shared" si="33"/>
        <v>-0.13089077556039355</v>
      </c>
      <c r="R306">
        <f t="shared" si="31"/>
        <v>3.681108009174529E-3</v>
      </c>
      <c r="AF306">
        <f t="shared" si="30"/>
        <v>-0.13089077556039355</v>
      </c>
      <c r="AG306">
        <f t="shared" si="32"/>
        <v>0.21104650037496947</v>
      </c>
    </row>
    <row r="307" spans="17:33" x14ac:dyDescent="0.2">
      <c r="Q307">
        <f t="shared" si="33"/>
        <v>-0.13047392196235272</v>
      </c>
      <c r="R307">
        <f t="shared" si="31"/>
        <v>3.7700324221630766E-3</v>
      </c>
      <c r="AF307">
        <f t="shared" si="30"/>
        <v>-0.13047392196235272</v>
      </c>
      <c r="AG307">
        <f t="shared" si="32"/>
        <v>0.21561329238365401</v>
      </c>
    </row>
    <row r="308" spans="17:33" x14ac:dyDescent="0.2">
      <c r="Q308">
        <f t="shared" si="33"/>
        <v>-0.13005706836431188</v>
      </c>
      <c r="R308">
        <f t="shared" si="31"/>
        <v>3.8608781348500824E-3</v>
      </c>
      <c r="AF308">
        <f t="shared" si="30"/>
        <v>-0.13005706836431188</v>
      </c>
      <c r="AG308">
        <f t="shared" si="32"/>
        <v>0.22026480687078723</v>
      </c>
    </row>
    <row r="309" spans="17:33" x14ac:dyDescent="0.2">
      <c r="Q309">
        <f t="shared" si="33"/>
        <v>-0.12964021476627105</v>
      </c>
      <c r="R309">
        <f t="shared" si="31"/>
        <v>3.9536807192877806E-3</v>
      </c>
      <c r="AF309">
        <f t="shared" si="30"/>
        <v>-0.12964021476627105</v>
      </c>
      <c r="AG309">
        <f t="shared" si="32"/>
        <v>0.22500226979240526</v>
      </c>
    </row>
    <row r="310" spans="17:33" x14ac:dyDescent="0.2">
      <c r="Q310">
        <f t="shared" si="33"/>
        <v>-0.12922336116823022</v>
      </c>
      <c r="R310">
        <f t="shared" si="31"/>
        <v>4.0484762606041308E-3</v>
      </c>
      <c r="AF310">
        <f t="shared" si="30"/>
        <v>-0.12922336116823022</v>
      </c>
      <c r="AG310">
        <f t="shared" si="32"/>
        <v>0.22982691683352033</v>
      </c>
    </row>
    <row r="311" spans="17:33" x14ac:dyDescent="0.2">
      <c r="Q311">
        <f t="shared" si="33"/>
        <v>-0.12880650757018938</v>
      </c>
      <c r="R311">
        <f t="shared" si="31"/>
        <v>4.1453013610355215E-3</v>
      </c>
      <c r="AF311">
        <f t="shared" si="30"/>
        <v>-0.12880650757018938</v>
      </c>
      <c r="AG311">
        <f t="shared" si="32"/>
        <v>0.23473999329765763</v>
      </c>
    </row>
    <row r="312" spans="17:33" x14ac:dyDescent="0.2">
      <c r="Q312">
        <f t="shared" si="33"/>
        <v>-0.12838965397214855</v>
      </c>
      <c r="R312">
        <f t="shared" si="31"/>
        <v>4.2441931439122981E-3</v>
      </c>
      <c r="AF312">
        <f t="shared" si="30"/>
        <v>-0.12838965397214855</v>
      </c>
      <c r="AG312">
        <f t="shared" si="32"/>
        <v>0.23974275399090794</v>
      </c>
    </row>
    <row r="313" spans="17:33" x14ac:dyDescent="0.2">
      <c r="Q313">
        <f t="shared" si="33"/>
        <v>-0.12797280037410771</v>
      </c>
      <c r="R313">
        <f t="shared" si="31"/>
        <v>4.3451892575948345E-3</v>
      </c>
      <c r="AF313">
        <f t="shared" si="30"/>
        <v>-0.12797280037410771</v>
      </c>
      <c r="AG313">
        <f t="shared" si="32"/>
        <v>0.24483646310042845</v>
      </c>
    </row>
    <row r="314" spans="17:33" x14ac:dyDescent="0.2">
      <c r="Q314">
        <f t="shared" si="33"/>
        <v>-0.12755594677606688</v>
      </c>
      <c r="R314">
        <f t="shared" si="31"/>
        <v>4.4483278793577431E-3</v>
      </c>
      <c r="AF314">
        <f t="shared" si="30"/>
        <v>-0.12755594677606688</v>
      </c>
      <c r="AG314">
        <f t="shared" si="32"/>
        <v>0.25002239406731219</v>
      </c>
    </row>
    <row r="315" spans="17:33" x14ac:dyDescent="0.2">
      <c r="Q315">
        <f t="shared" si="33"/>
        <v>-0.12713909317802605</v>
      </c>
      <c r="R315">
        <f t="shared" si="31"/>
        <v>4.5536477192199545E-3</v>
      </c>
      <c r="AF315">
        <f t="shared" si="30"/>
        <v>-0.12713909317802605</v>
      </c>
      <c r="AG315">
        <f t="shared" si="32"/>
        <v>0.25530182945376395</v>
      </c>
    </row>
    <row r="316" spans="17:33" x14ac:dyDescent="0.2">
      <c r="Q316">
        <f t="shared" si="33"/>
        <v>-0.12672223957998521</v>
      </c>
      <c r="R316">
        <f t="shared" si="31"/>
        <v>4.6611880237181543E-3</v>
      </c>
      <c r="AF316">
        <f t="shared" si="30"/>
        <v>-0.12672223957998521</v>
      </c>
      <c r="AG316">
        <f t="shared" si="32"/>
        <v>0.26067606080450523</v>
      </c>
    </row>
    <row r="317" spans="17:33" x14ac:dyDescent="0.2">
      <c r="Q317">
        <f t="shared" si="33"/>
        <v>-0.12630538598194438</v>
      </c>
      <c r="R317">
        <f t="shared" si="31"/>
        <v>4.7709885796213287E-3</v>
      </c>
      <c r="AF317">
        <f t="shared" si="30"/>
        <v>-0.12630538598194438</v>
      </c>
      <c r="AG317">
        <f t="shared" si="32"/>
        <v>0.26614638850234784</v>
      </c>
    </row>
    <row r="318" spans="17:33" x14ac:dyDescent="0.2">
      <c r="Q318">
        <f t="shared" si="33"/>
        <v>-0.12588853238390355</v>
      </c>
      <c r="R318">
        <f t="shared" si="31"/>
        <v>4.8830897175838007E-3</v>
      </c>
      <c r="AF318">
        <f t="shared" si="30"/>
        <v>-0.12588853238390355</v>
      </c>
      <c r="AG318">
        <f t="shared" si="32"/>
        <v>0.27171412161786079</v>
      </c>
    </row>
    <row r="319" spans="17:33" x14ac:dyDescent="0.2">
      <c r="Q319">
        <f t="shared" si="33"/>
        <v>-0.12547167878586271</v>
      </c>
      <c r="R319">
        <f t="shared" si="31"/>
        <v>4.9975323157343734E-3</v>
      </c>
      <c r="AF319">
        <f t="shared" si="30"/>
        <v>-0.12547167878586271</v>
      </c>
      <c r="AG319">
        <f t="shared" si="32"/>
        <v>0.27738057775307096</v>
      </c>
    </row>
    <row r="320" spans="17:33" x14ac:dyDescent="0.2">
      <c r="Q320">
        <f t="shared" si="33"/>
        <v>-0.12505482518782188</v>
      </c>
      <c r="R320">
        <f t="shared" si="31"/>
        <v>5.1143578031991148E-3</v>
      </c>
      <c r="AF320">
        <f t="shared" si="30"/>
        <v>-0.12505482518782188</v>
      </c>
      <c r="AG320">
        <f t="shared" si="32"/>
        <v>0.28314708287913093</v>
      </c>
    </row>
    <row r="321" spans="17:33" x14ac:dyDescent="0.2">
      <c r="Q321">
        <f t="shared" si="33"/>
        <v>-0.12463797158978103</v>
      </c>
      <c r="R321">
        <f t="shared" si="31"/>
        <v>5.2336081635551163E-3</v>
      </c>
      <c r="AF321">
        <f t="shared" si="30"/>
        <v>-0.12463797158978103</v>
      </c>
      <c r="AG321">
        <f t="shared" si="32"/>
        <v>0.28901497116788838</v>
      </c>
    </row>
    <row r="322" spans="17:33" x14ac:dyDescent="0.2">
      <c r="Q322">
        <f t="shared" si="33"/>
        <v>-0.12422111799174018</v>
      </c>
      <c r="R322">
        <f t="shared" si="31"/>
        <v>5.3553259382128513E-3</v>
      </c>
      <c r="AF322">
        <f t="shared" si="30"/>
        <v>-0.12422111799174018</v>
      </c>
      <c r="AG322">
        <f t="shared" si="32"/>
        <v>0.29498558481729897</v>
      </c>
    </row>
    <row r="323" spans="17:33" x14ac:dyDescent="0.2">
      <c r="Q323">
        <f t="shared" si="33"/>
        <v>-0.12380426439369933</v>
      </c>
      <c r="R323">
        <f t="shared" si="31"/>
        <v>5.4795542297243847E-3</v>
      </c>
      <c r="AF323">
        <f t="shared" si="30"/>
        <v>-0.12380426439369933</v>
      </c>
      <c r="AG323">
        <f t="shared" si="32"/>
        <v>0.30106027387062007</v>
      </c>
    </row>
    <row r="324" spans="17:33" x14ac:dyDescent="0.2">
      <c r="Q324">
        <f t="shared" si="33"/>
        <v>-0.12338741079565849</v>
      </c>
      <c r="R324">
        <f t="shared" si="31"/>
        <v>5.606336705014976E-3</v>
      </c>
      <c r="AF324">
        <f t="shared" si="30"/>
        <v>-0.12338741079565849</v>
      </c>
      <c r="AG324">
        <f t="shared" si="32"/>
        <v>0.30724039602932773</v>
      </c>
    </row>
    <row r="325" spans="17:33" x14ac:dyDescent="0.2">
      <c r="Q325">
        <f t="shared" si="33"/>
        <v>-0.12297055719761764</v>
      </c>
      <c r="R325">
        <f t="shared" si="31"/>
        <v>5.7357175985353077E-3</v>
      </c>
      <c r="AF325">
        <f t="shared" si="30"/>
        <v>-0.12297055719761764</v>
      </c>
      <c r="AG325">
        <f t="shared" si="32"/>
        <v>0.31352731645969861</v>
      </c>
    </row>
    <row r="326" spans="17:33" x14ac:dyDescent="0.2">
      <c r="Q326">
        <f t="shared" si="33"/>
        <v>-0.12255370359957679</v>
      </c>
      <c r="R326">
        <f t="shared" si="31"/>
        <v>5.8677417153318225E-3</v>
      </c>
      <c r="AF326">
        <f t="shared" si="30"/>
        <v>-0.12255370359957679</v>
      </c>
      <c r="AG326">
        <f t="shared" si="32"/>
        <v>0.31992240759300272</v>
      </c>
    </row>
    <row r="327" spans="17:33" x14ac:dyDescent="0.2">
      <c r="Q327">
        <f t="shared" si="33"/>
        <v>-0.12213685000153594</v>
      </c>
      <c r="R327">
        <f t="shared" si="31"/>
        <v>6.0024544340323673E-3</v>
      </c>
      <c r="AF327">
        <f t="shared" si="30"/>
        <v>-0.12213685000153594</v>
      </c>
      <c r="AG327">
        <f t="shared" si="32"/>
        <v>0.32642704891925289</v>
      </c>
    </row>
    <row r="328" spans="17:33" x14ac:dyDescent="0.2">
      <c r="Q328">
        <f t="shared" si="33"/>
        <v>-0.1217199964034951</v>
      </c>
      <c r="R328">
        <f t="shared" si="31"/>
        <v>6.1399017097445675E-3</v>
      </c>
      <c r="AF328">
        <f t="shared" si="30"/>
        <v>-0.1217199964034951</v>
      </c>
      <c r="AG328">
        <f t="shared" si="32"/>
        <v>0.33304262677445817</v>
      </c>
    </row>
    <row r="329" spans="17:33" x14ac:dyDescent="0.2">
      <c r="Q329">
        <f t="shared" si="33"/>
        <v>-0.12130314280545425</v>
      </c>
      <c r="R329">
        <f t="shared" si="31"/>
        <v>6.2801300768641202E-3</v>
      </c>
      <c r="AF329">
        <f t="shared" si="30"/>
        <v>-0.12130314280545425</v>
      </c>
      <c r="AG329">
        <f t="shared" si="32"/>
        <v>0.3397705341213329</v>
      </c>
    </row>
    <row r="330" spans="17:33" x14ac:dyDescent="0.2">
      <c r="Q330">
        <f t="shared" si="33"/>
        <v>-0.1208862892074134</v>
      </c>
      <c r="R330">
        <f t="shared" si="31"/>
        <v>6.4231866517902979E-3</v>
      </c>
      <c r="AF330">
        <f t="shared" si="30"/>
        <v>-0.1208862892074134</v>
      </c>
      <c r="AG330">
        <f t="shared" si="32"/>
        <v>0.34661217032341296</v>
      </c>
    </row>
    <row r="331" spans="17:33" x14ac:dyDescent="0.2">
      <c r="Q331">
        <f t="shared" si="33"/>
        <v>-0.12046943560937255</v>
      </c>
      <c r="R331">
        <f t="shared" si="31"/>
        <v>6.5691191355459512E-3</v>
      </c>
      <c r="AF331">
        <f t="shared" si="30"/>
        <v>-0.12046943560937255</v>
      </c>
      <c r="AG331">
        <f t="shared" si="32"/>
        <v>0.35356894091253149</v>
      </c>
    </row>
    <row r="332" spans="17:33" x14ac:dyDescent="0.2">
      <c r="Q332">
        <f t="shared" si="33"/>
        <v>-0.1200525820113317</v>
      </c>
      <c r="R332">
        <f t="shared" si="31"/>
        <v>6.7179758162990832E-3</v>
      </c>
      <c r="AF332">
        <f t="shared" si="30"/>
        <v>-0.1200525820113317</v>
      </c>
      <c r="AG332">
        <f t="shared" si="32"/>
        <v>0.36064225734961058</v>
      </c>
    </row>
    <row r="333" spans="17:33" x14ac:dyDescent="0.2">
      <c r="Q333">
        <f t="shared" si="33"/>
        <v>-0.11963572841329086</v>
      </c>
      <c r="R333">
        <f t="shared" si="31"/>
        <v>6.8698055717835351E-3</v>
      </c>
      <c r="AF333">
        <f t="shared" ref="AF333:AF396" si="34">Q333</f>
        <v>-0.11963572841329086</v>
      </c>
      <c r="AG333">
        <f t="shared" si="32"/>
        <v>0.36783353677873409</v>
      </c>
    </row>
    <row r="334" spans="17:33" x14ac:dyDescent="0.2">
      <c r="Q334">
        <f t="shared" si="33"/>
        <v>-0.11921887481525001</v>
      </c>
      <c r="R334">
        <f t="shared" ref="R334:R397" si="35">_xlfn.NORM.DIST(Q334,$Q$125,$U$126,TRUE)</f>
        <v>7.0246578716154041E-3</v>
      </c>
      <c r="AF334">
        <f t="shared" si="34"/>
        <v>-0.11921887481525001</v>
      </c>
      <c r="AG334">
        <f t="shared" ref="AG334:AG397" si="36">_xlfn.NORM.DIST(AF334,$Q$125,$U$126,FALSE)</f>
        <v>0.3751442017744453</v>
      </c>
    </row>
    <row r="335" spans="17:33" x14ac:dyDescent="0.2">
      <c r="Q335">
        <f t="shared" ref="Q335:Q398" si="37">Q334+$T$139</f>
        <v>-0.11880202121720916</v>
      </c>
      <c r="R335">
        <f t="shared" si="35"/>
        <v>7.1825827795031051E-3</v>
      </c>
      <c r="AF335">
        <f t="shared" si="34"/>
        <v>-0.11880202121720916</v>
      </c>
      <c r="AG335">
        <f t="shared" si="36"/>
        <v>0.38257568008225523</v>
      </c>
    </row>
    <row r="336" spans="17:33" x14ac:dyDescent="0.2">
      <c r="Q336">
        <f t="shared" si="37"/>
        <v>-0.11838516761916831</v>
      </c>
      <c r="R336">
        <f t="shared" si="35"/>
        <v>7.3436309553474473E-3</v>
      </c>
      <c r="AF336">
        <f t="shared" si="34"/>
        <v>-0.11838516761916831</v>
      </c>
      <c r="AG336">
        <f t="shared" si="36"/>
        <v>0.39012940435230098</v>
      </c>
    </row>
    <row r="337" spans="17:33" x14ac:dyDescent="0.2">
      <c r="Q337">
        <f t="shared" si="37"/>
        <v>-0.11796831402112747</v>
      </c>
      <c r="R337">
        <f t="shared" si="35"/>
        <v>7.5078536572295877E-3</v>
      </c>
      <c r="AF337">
        <f t="shared" si="34"/>
        <v>-0.11796831402112747</v>
      </c>
      <c r="AG337">
        <f t="shared" si="36"/>
        <v>0.39780681186614814</v>
      </c>
    </row>
    <row r="338" spans="17:33" x14ac:dyDescent="0.2">
      <c r="Q338">
        <f t="shared" si="37"/>
        <v>-0.11755146042308662</v>
      </c>
      <c r="R338">
        <f t="shared" si="35"/>
        <v>7.6753027432834211E-3</v>
      </c>
      <c r="AF338">
        <f t="shared" si="34"/>
        <v>-0.11755146042308662</v>
      </c>
      <c r="AG338">
        <f t="shared" si="36"/>
        <v>0.40560934425668016</v>
      </c>
    </row>
    <row r="339" spans="17:33" x14ac:dyDescent="0.2">
      <c r="Q339">
        <f t="shared" si="37"/>
        <v>-0.11713460682504577</v>
      </c>
      <c r="R339">
        <f t="shared" si="35"/>
        <v>7.8460306734499316E-3</v>
      </c>
      <c r="AF339">
        <f t="shared" si="34"/>
        <v>-0.11713460682504577</v>
      </c>
      <c r="AG339">
        <f t="shared" si="36"/>
        <v>0.41353844722107341</v>
      </c>
    </row>
    <row r="340" spans="17:33" x14ac:dyDescent="0.2">
      <c r="Q340">
        <f t="shared" si="37"/>
        <v>-0.11671775322700492</v>
      </c>
      <c r="R340">
        <f t="shared" si="35"/>
        <v>8.0200905111102918E-3</v>
      </c>
      <c r="AF340">
        <f t="shared" si="34"/>
        <v>-0.11671775322700492</v>
      </c>
      <c r="AG340">
        <f t="shared" si="36"/>
        <v>0.42159557022680683</v>
      </c>
    </row>
    <row r="341" spans="17:33" x14ac:dyDescent="0.2">
      <c r="Q341">
        <f t="shared" si="37"/>
        <v>-0.11630089962896407</v>
      </c>
      <c r="R341">
        <f t="shared" si="35"/>
        <v>8.1975359245951441E-3</v>
      </c>
      <c r="AF341">
        <f t="shared" si="34"/>
        <v>-0.11630089962896407</v>
      </c>
      <c r="AG341">
        <f t="shared" si="36"/>
        <v>0.42978216621071141</v>
      </c>
    </row>
    <row r="342" spans="17:33" x14ac:dyDescent="0.2">
      <c r="Q342">
        <f t="shared" si="37"/>
        <v>-0.11588404603092323</v>
      </c>
      <c r="R342">
        <f t="shared" si="35"/>
        <v>8.3784211885667426E-3</v>
      </c>
      <c r="AF342">
        <f t="shared" si="34"/>
        <v>-0.11588404603092323</v>
      </c>
      <c r="AG342">
        <f t="shared" si="36"/>
        <v>0.43809969127101034</v>
      </c>
    </row>
    <row r="343" spans="17:33" x14ac:dyDescent="0.2">
      <c r="Q343">
        <f t="shared" si="37"/>
        <v>-0.11546719243288238</v>
      </c>
      <c r="R343">
        <f t="shared" si="35"/>
        <v>8.5628011852715482E-3</v>
      </c>
      <c r="AF343">
        <f t="shared" si="34"/>
        <v>-0.11546719243288238</v>
      </c>
      <c r="AG343">
        <f t="shared" si="36"/>
        <v>0.44654960435236202</v>
      </c>
    </row>
    <row r="344" spans="17:33" x14ac:dyDescent="0.2">
      <c r="Q344">
        <f t="shared" si="37"/>
        <v>-0.11505033883484153</v>
      </c>
      <c r="R344">
        <f t="shared" si="35"/>
        <v>8.7507314056597622E-3</v>
      </c>
      <c r="AF344">
        <f t="shared" si="34"/>
        <v>-0.11505033883484153</v>
      </c>
      <c r="AG344">
        <f t="shared" si="36"/>
        <v>0.45513336692386686</v>
      </c>
    </row>
    <row r="345" spans="17:33" x14ac:dyDescent="0.2">
      <c r="Q345">
        <f t="shared" si="37"/>
        <v>-0.11463348523680068</v>
      </c>
      <c r="R345">
        <f t="shared" si="35"/>
        <v>8.9422679503693842E-3</v>
      </c>
      <c r="AF345">
        <f t="shared" si="34"/>
        <v>-0.11463348523680068</v>
      </c>
      <c r="AG345">
        <f t="shared" si="36"/>
        <v>0.46385244265004433</v>
      </c>
    </row>
    <row r="346" spans="17:33" x14ac:dyDescent="0.2">
      <c r="Q346">
        <f t="shared" si="37"/>
        <v>-0.11421663163875984</v>
      </c>
      <c r="R346">
        <f t="shared" si="35"/>
        <v>9.1374675305715761E-3</v>
      </c>
      <c r="AF346">
        <f t="shared" si="34"/>
        <v>-0.11421663163875984</v>
      </c>
      <c r="AG346">
        <f t="shared" si="36"/>
        <v>0.47270829705476297</v>
      </c>
    </row>
    <row r="347" spans="17:33" x14ac:dyDescent="0.2">
      <c r="Q347">
        <f t="shared" si="37"/>
        <v>-0.11379977804071899</v>
      </c>
      <c r="R347">
        <f t="shared" si="35"/>
        <v>9.3363874686744671E-3</v>
      </c>
      <c r="AF347">
        <f t="shared" si="34"/>
        <v>-0.11379977804071899</v>
      </c>
      <c r="AG347">
        <f t="shared" si="36"/>
        <v>0.48170239717812174</v>
      </c>
    </row>
    <row r="348" spans="17:33" x14ac:dyDescent="0.2">
      <c r="Q348">
        <f t="shared" si="37"/>
        <v>-0.11338292444267814</v>
      </c>
      <c r="R348">
        <f t="shared" si="35"/>
        <v>9.5390856988824425E-3</v>
      </c>
      <c r="AF348">
        <f t="shared" si="34"/>
        <v>-0.11338292444267814</v>
      </c>
      <c r="AG348">
        <f t="shared" si="36"/>
        <v>0.49083621122627935</v>
      </c>
    </row>
    <row r="349" spans="17:33" x14ac:dyDescent="0.2">
      <c r="Q349">
        <f t="shared" si="37"/>
        <v>-0.11296607084463729</v>
      </c>
      <c r="R349">
        <f t="shared" si="35"/>
        <v>9.7456207676080361E-3</v>
      </c>
      <c r="AF349">
        <f t="shared" si="34"/>
        <v>-0.11296607084463729</v>
      </c>
      <c r="AG349">
        <f t="shared" si="36"/>
        <v>0.50011120821423283</v>
      </c>
    </row>
    <row r="350" spans="17:33" x14ac:dyDescent="0.2">
      <c r="Q350">
        <f t="shared" si="37"/>
        <v>-0.11254921724659644</v>
      </c>
      <c r="R350">
        <f t="shared" si="35"/>
        <v>9.9560518337333936E-3</v>
      </c>
      <c r="AF350">
        <f t="shared" si="34"/>
        <v>-0.11254921724659644</v>
      </c>
      <c r="AG350">
        <f t="shared" si="36"/>
        <v>0.50952885760154998</v>
      </c>
    </row>
    <row r="351" spans="17:33" x14ac:dyDescent="0.2">
      <c r="Q351">
        <f t="shared" si="37"/>
        <v>-0.1121323636485556</v>
      </c>
      <c r="R351">
        <f t="shared" si="35"/>
        <v>1.017043866871847E-2</v>
      </c>
      <c r="AF351">
        <f t="shared" si="34"/>
        <v>-0.1121323636485556</v>
      </c>
      <c r="AG351">
        <f t="shared" si="36"/>
        <v>0.51909062892106483</v>
      </c>
    </row>
    <row r="352" spans="17:33" x14ac:dyDescent="0.2">
      <c r="Q352">
        <f t="shared" si="37"/>
        <v>-0.11171551005051475</v>
      </c>
      <c r="R352">
        <f t="shared" si="35"/>
        <v>1.0388841656552952E-2</v>
      </c>
      <c r="AF352">
        <f t="shared" si="34"/>
        <v>-0.11171551005051475</v>
      </c>
      <c r="AG352">
        <f t="shared" si="36"/>
        <v>0.52879799140054307</v>
      </c>
    </row>
    <row r="353" spans="17:33" x14ac:dyDescent="0.2">
      <c r="Q353">
        <f t="shared" si="37"/>
        <v>-0.1112986564524739</v>
      </c>
      <c r="R353">
        <f t="shared" si="35"/>
        <v>1.0611321793548985E-2</v>
      </c>
      <c r="AF353">
        <f t="shared" si="34"/>
        <v>-0.1112986564524739</v>
      </c>
      <c r="AG353">
        <f t="shared" si="36"/>
        <v>0.53865241357733362</v>
      </c>
    </row>
    <row r="354" spans="17:33" x14ac:dyDescent="0.2">
      <c r="Q354">
        <f t="shared" si="37"/>
        <v>-0.11088180285443305</v>
      </c>
      <c r="R354">
        <f t="shared" si="35"/>
        <v>1.0837940687971904E-2</v>
      </c>
      <c r="AF354">
        <f t="shared" si="34"/>
        <v>-0.11088180285443305</v>
      </c>
      <c r="AG354">
        <f t="shared" si="36"/>
        <v>0.54865536290602945</v>
      </c>
    </row>
    <row r="355" spans="17:33" x14ac:dyDescent="0.2">
      <c r="Q355">
        <f t="shared" si="37"/>
        <v>-0.11046494925639221</v>
      </c>
      <c r="R355">
        <f t="shared" si="35"/>
        <v>1.1068760559505827E-2</v>
      </c>
      <c r="AF355">
        <f t="shared" si="34"/>
        <v>-0.11046494925639221</v>
      </c>
      <c r="AG355">
        <f t="shared" si="36"/>
        <v>0.55880830535914772</v>
      </c>
    </row>
    <row r="356" spans="17:33" x14ac:dyDescent="0.2">
      <c r="Q356">
        <f t="shared" si="37"/>
        <v>-0.11004809565835136</v>
      </c>
      <c r="R356">
        <f t="shared" si="35"/>
        <v>1.1303844238551478E-2</v>
      </c>
      <c r="AF356">
        <f t="shared" si="34"/>
        <v>-0.11004809565835136</v>
      </c>
      <c r="AG356">
        <f t="shared" si="36"/>
        <v>0.56911270502086375</v>
      </c>
    </row>
    <row r="357" spans="17:33" x14ac:dyDescent="0.2">
      <c r="Q357">
        <f t="shared" si="37"/>
        <v>-0.10963124206031051</v>
      </c>
      <c r="R357">
        <f t="shared" si="35"/>
        <v>1.1543255165353077E-2</v>
      </c>
      <c r="AF357">
        <f t="shared" si="34"/>
        <v>-0.10963124206031051</v>
      </c>
      <c r="AG357">
        <f t="shared" si="36"/>
        <v>0.57957002367382426</v>
      </c>
    </row>
    <row r="358" spans="17:33" x14ac:dyDescent="0.2">
      <c r="Q358">
        <f t="shared" si="37"/>
        <v>-0.10921438846226966</v>
      </c>
      <c r="R358">
        <f t="shared" si="35"/>
        <v>1.1787057388951694E-2</v>
      </c>
      <c r="AF358">
        <f t="shared" si="34"/>
        <v>-0.10921438846226966</v>
      </c>
      <c r="AG358">
        <f t="shared" si="36"/>
        <v>0.59018172037906913</v>
      </c>
    </row>
    <row r="359" spans="17:33" x14ac:dyDescent="0.2">
      <c r="Q359">
        <f t="shared" si="37"/>
        <v>-0.10879753486422881</v>
      </c>
      <c r="R359">
        <f t="shared" si="35"/>
        <v>1.2035315565961893E-2</v>
      </c>
      <c r="AF359">
        <f t="shared" si="34"/>
        <v>-0.10879753486422881</v>
      </c>
      <c r="AG359">
        <f t="shared" si="36"/>
        <v>0.60094925104910002</v>
      </c>
    </row>
    <row r="360" spans="17:33" x14ac:dyDescent="0.2">
      <c r="Q360">
        <f t="shared" si="37"/>
        <v>-0.10838068126618797</v>
      </c>
      <c r="R360">
        <f t="shared" si="35"/>
        <v>1.2288094959169197E-2</v>
      </c>
      <c r="AF360">
        <f t="shared" si="34"/>
        <v>-0.10838068126618797</v>
      </c>
      <c r="AG360">
        <f t="shared" si="36"/>
        <v>0.61187406801413802</v>
      </c>
    </row>
    <row r="361" spans="17:33" x14ac:dyDescent="0.2">
      <c r="Q361">
        <f t="shared" si="37"/>
        <v>-0.10796382766814712</v>
      </c>
      <c r="R361">
        <f t="shared" si="35"/>
        <v>1.2545461435945145E-2</v>
      </c>
      <c r="AF361">
        <f t="shared" si="34"/>
        <v>-0.10796382766814712</v>
      </c>
      <c r="AG361">
        <f t="shared" si="36"/>
        <v>0.62295761958160734</v>
      </c>
    </row>
    <row r="362" spans="17:33" x14ac:dyDescent="0.2">
      <c r="Q362">
        <f t="shared" si="37"/>
        <v>-0.10754697407010627</v>
      </c>
      <c r="R362">
        <f t="shared" si="35"/>
        <v>1.2807481466477427E-2</v>
      </c>
      <c r="AF362">
        <f t="shared" si="34"/>
        <v>-0.10754697407010627</v>
      </c>
      <c r="AG362">
        <f t="shared" si="36"/>
        <v>0.6342013495888974</v>
      </c>
    </row>
    <row r="363" spans="17:33" x14ac:dyDescent="0.2">
      <c r="Q363">
        <f t="shared" si="37"/>
        <v>-0.10713012047206542</v>
      </c>
      <c r="R363">
        <f t="shared" si="35"/>
        <v>1.3074222121812131E-2</v>
      </c>
      <c r="AF363">
        <f t="shared" si="34"/>
        <v>-0.10713012047206542</v>
      </c>
      <c r="AG363">
        <f t="shared" si="36"/>
        <v>0.64560669694944961</v>
      </c>
    </row>
    <row r="364" spans="17:33" x14ac:dyDescent="0.2">
      <c r="Q364">
        <f t="shared" si="37"/>
        <v>-0.10671326687402458</v>
      </c>
      <c r="R364">
        <f t="shared" si="35"/>
        <v>1.3345751071705447E-2</v>
      </c>
      <c r="AF364">
        <f t="shared" si="34"/>
        <v>-0.10671326687402458</v>
      </c>
      <c r="AG364">
        <f t="shared" si="36"/>
        <v>0.65717509519223227</v>
      </c>
    </row>
    <row r="365" spans="17:33" x14ac:dyDescent="0.2">
      <c r="Q365">
        <f t="shared" si="37"/>
        <v>-0.10629641327598373</v>
      </c>
      <c r="R365">
        <f t="shared" si="35"/>
        <v>1.362213658228199E-2</v>
      </c>
      <c r="AF365">
        <f t="shared" si="34"/>
        <v>-0.10629641327598373</v>
      </c>
      <c r="AG365">
        <f t="shared" si="36"/>
        <v>0.66890797199465124</v>
      </c>
    </row>
    <row r="366" spans="17:33" x14ac:dyDescent="0.2">
      <c r="Q366">
        <f t="shared" si="37"/>
        <v>-0.10587955967794288</v>
      </c>
      <c r="R366">
        <f t="shared" si="35"/>
        <v>1.3903447513497058E-2</v>
      </c>
      <c r="AF366">
        <f t="shared" si="34"/>
        <v>-0.10587955967794288</v>
      </c>
      <c r="AG366">
        <f t="shared" si="36"/>
        <v>0.6808067487089684</v>
      </c>
    </row>
    <row r="367" spans="17:33" x14ac:dyDescent="0.2">
      <c r="Q367">
        <f t="shared" si="37"/>
        <v>-0.10546270607990203</v>
      </c>
      <c r="R367">
        <f t="shared" si="35"/>
        <v>1.4189753316400159E-2</v>
      </c>
      <c r="AF367">
        <f t="shared" si="34"/>
        <v>-0.10546270607990203</v>
      </c>
      <c r="AG367">
        <f t="shared" si="36"/>
        <v>0.69287283988229142</v>
      </c>
    </row>
    <row r="368" spans="17:33" x14ac:dyDescent="0.2">
      <c r="Q368">
        <f t="shared" si="37"/>
        <v>-0.10504585248186118</v>
      </c>
      <c r="R368">
        <f t="shared" si="35"/>
        <v>1.4481124030197131E-2</v>
      </c>
      <c r="AF368">
        <f t="shared" si="34"/>
        <v>-0.10504585248186118</v>
      </c>
      <c r="AG368">
        <f t="shared" si="36"/>
        <v>0.70510765277020504</v>
      </c>
    </row>
    <row r="369" spans="17:33" x14ac:dyDescent="0.2">
      <c r="Q369">
        <f t="shared" si="37"/>
        <v>-0.10462899888382034</v>
      </c>
      <c r="R369">
        <f t="shared" si="35"/>
        <v>1.4777630279108145E-2</v>
      </c>
      <c r="AF369">
        <f t="shared" si="34"/>
        <v>-0.10462899888382034</v>
      </c>
      <c r="AG369">
        <f t="shared" si="36"/>
        <v>0.71751258684412322</v>
      </c>
    </row>
    <row r="370" spans="17:33" x14ac:dyDescent="0.2">
      <c r="Q370">
        <f t="shared" si="37"/>
        <v>-0.10421214528577949</v>
      </c>
      <c r="R370">
        <f t="shared" si="35"/>
        <v>1.5079343269019094E-2</v>
      </c>
      <c r="AF370">
        <f t="shared" si="34"/>
        <v>-0.10421214528577949</v>
      </c>
      <c r="AG370">
        <f t="shared" si="36"/>
        <v>0.73008903329243502</v>
      </c>
    </row>
    <row r="371" spans="17:33" x14ac:dyDescent="0.2">
      <c r="Q371">
        <f t="shared" si="37"/>
        <v>-0.10379529168773864</v>
      </c>
      <c r="R371">
        <f t="shared" si="35"/>
        <v>1.5386334783923752E-2</v>
      </c>
      <c r="AF371">
        <f t="shared" si="34"/>
        <v>-0.10379529168773864</v>
      </c>
      <c r="AG371">
        <f t="shared" si="36"/>
        <v>0.74283837451553691</v>
      </c>
    </row>
    <row r="372" spans="17:33" x14ac:dyDescent="0.2">
      <c r="Q372">
        <f t="shared" si="37"/>
        <v>-0.10337843808969779</v>
      </c>
      <c r="R372">
        <f t="shared" si="35"/>
        <v>1.5698677182154182E-2</v>
      </c>
      <c r="AF372">
        <f t="shared" si="34"/>
        <v>-0.10337843808969779</v>
      </c>
      <c r="AG372">
        <f t="shared" si="36"/>
        <v>0.75576198361482916</v>
      </c>
    </row>
    <row r="373" spans="17:33" x14ac:dyDescent="0.2">
      <c r="Q373">
        <f t="shared" si="37"/>
        <v>-0.10296158449165695</v>
      </c>
      <c r="R373">
        <f t="shared" si="35"/>
        <v>1.6016443392396846E-2</v>
      </c>
      <c r="AF373">
        <f t="shared" si="34"/>
        <v>-0.10296158449165695</v>
      </c>
      <c r="AG373">
        <f t="shared" si="36"/>
        <v>0.76886122387577749</v>
      </c>
    </row>
    <row r="374" spans="17:33" x14ac:dyDescent="0.2">
      <c r="Q374">
        <f t="shared" si="37"/>
        <v>-0.1025447308936161</v>
      </c>
      <c r="R374">
        <f t="shared" si="35"/>
        <v>1.6339706909492054E-2</v>
      </c>
      <c r="AF374">
        <f t="shared" si="34"/>
        <v>-0.1025447308936161</v>
      </c>
      <c r="AG374">
        <f t="shared" si="36"/>
        <v>0.78213744824513209</v>
      </c>
    </row>
    <row r="375" spans="17:33" x14ac:dyDescent="0.2">
      <c r="Q375">
        <f t="shared" si="37"/>
        <v>-0.10212787729557525</v>
      </c>
      <c r="R375">
        <f t="shared" si="35"/>
        <v>1.6668541790014289E-2</v>
      </c>
      <c r="AF375">
        <f t="shared" si="34"/>
        <v>-0.10212787729557525</v>
      </c>
      <c r="AG375">
        <f t="shared" si="36"/>
        <v>0.79559199880240461</v>
      </c>
    </row>
    <row r="376" spans="17:33" x14ac:dyDescent="0.2">
      <c r="Q376">
        <f t="shared" si="37"/>
        <v>-0.1017110236975344</v>
      </c>
      <c r="R376">
        <f t="shared" si="35"/>
        <v>1.7003022647630955E-2</v>
      </c>
      <c r="AF376">
        <f t="shared" si="34"/>
        <v>-0.1017110236975344</v>
      </c>
      <c r="AG376">
        <f t="shared" si="36"/>
        <v>0.8092262062257094</v>
      </c>
    </row>
    <row r="377" spans="17:33" x14ac:dyDescent="0.2">
      <c r="Q377">
        <f t="shared" si="37"/>
        <v>-0.10129417009949356</v>
      </c>
      <c r="R377">
        <f t="shared" si="35"/>
        <v>1.7343224648237478E-2</v>
      </c>
      <c r="AF377">
        <f t="shared" si="34"/>
        <v>-0.10129417009949356</v>
      </c>
      <c r="AG377">
        <f t="shared" si="36"/>
        <v>0.8230413892520807</v>
      </c>
    </row>
    <row r="378" spans="17:33" x14ac:dyDescent="0.2">
      <c r="Q378">
        <f t="shared" si="37"/>
        <v>-0.10087731650145271</v>
      </c>
      <c r="R378">
        <f t="shared" si="35"/>
        <v>1.7689223504866087E-2</v>
      </c>
      <c r="AF378">
        <f t="shared" si="34"/>
        <v>-0.10087731650145271</v>
      </c>
      <c r="AG378">
        <f t="shared" si="36"/>
        <v>0.83703885413237367</v>
      </c>
    </row>
    <row r="379" spans="17:33" x14ac:dyDescent="0.2">
      <c r="Q379">
        <f t="shared" si="37"/>
        <v>-0.10046046290341186</v>
      </c>
      <c r="R379">
        <f t="shared" si="35"/>
        <v>1.8041095472366458E-2</v>
      </c>
      <c r="AF379">
        <f t="shared" si="34"/>
        <v>-0.10046046290341186</v>
      </c>
      <c r="AG379">
        <f t="shared" si="36"/>
        <v>0.85121989408087473</v>
      </c>
    </row>
    <row r="380" spans="17:33" x14ac:dyDescent="0.2">
      <c r="Q380">
        <f t="shared" si="37"/>
        <v>-0.10004360930537101</v>
      </c>
      <c r="R380">
        <f t="shared" si="35"/>
        <v>1.839891734185569E-2</v>
      </c>
      <c r="AF380">
        <f t="shared" si="34"/>
        <v>-0.10004360930537101</v>
      </c>
      <c r="AG380">
        <f t="shared" si="36"/>
        <v>0.86558578871973868</v>
      </c>
    </row>
    <row r="381" spans="17:33" x14ac:dyDescent="0.2">
      <c r="Q381">
        <f t="shared" si="37"/>
        <v>-9.9626755707330164E-2</v>
      </c>
      <c r="R381">
        <f t="shared" si="35"/>
        <v>1.8762766434935744E-2</v>
      </c>
      <c r="AF381">
        <f t="shared" si="34"/>
        <v>-9.9626755707330164E-2</v>
      </c>
      <c r="AG381">
        <f t="shared" si="36"/>
        <v>0.880137803518383</v>
      </c>
    </row>
    <row r="382" spans="17:33" x14ac:dyDescent="0.2">
      <c r="Q382">
        <f t="shared" si="37"/>
        <v>-9.9209902109289316E-2</v>
      </c>
      <c r="R382">
        <f t="shared" si="35"/>
        <v>1.9132720597676112E-2</v>
      </c>
      <c r="AF382">
        <f t="shared" si="34"/>
        <v>-9.9209902109289316E-2</v>
      </c>
      <c r="AG382">
        <f t="shared" si="36"/>
        <v>0.89487718922796922</v>
      </c>
    </row>
    <row r="383" spans="17:33" x14ac:dyDescent="0.2">
      <c r="Q383">
        <f t="shared" si="37"/>
        <v>-9.8793048511248469E-2</v>
      </c>
      <c r="R383">
        <f t="shared" si="35"/>
        <v>1.9508858194359737E-2</v>
      </c>
      <c r="AF383">
        <f t="shared" si="34"/>
        <v>-9.8793048511248469E-2</v>
      </c>
      <c r="AG383">
        <f t="shared" si="36"/>
        <v>0.90980518131110588</v>
      </c>
    </row>
    <row r="384" spans="17:33" x14ac:dyDescent="0.2">
      <c r="Q384">
        <f t="shared" si="37"/>
        <v>-9.8376194913207621E-2</v>
      </c>
      <c r="R384">
        <f t="shared" si="35"/>
        <v>1.9891258100990329E-2</v>
      </c>
      <c r="AF384">
        <f t="shared" si="34"/>
        <v>-9.8376194913207621E-2</v>
      </c>
      <c r="AG384">
        <f t="shared" si="36"/>
        <v>0.92492299936692091</v>
      </c>
    </row>
    <row r="385" spans="17:33" x14ac:dyDescent="0.2">
      <c r="Q385">
        <f t="shared" si="37"/>
        <v>-9.7959341315166773E-2</v>
      </c>
      <c r="R385">
        <f t="shared" si="35"/>
        <v>2.027999969855885E-2</v>
      </c>
      <c r="AF385">
        <f t="shared" si="34"/>
        <v>-9.7959341315166773E-2</v>
      </c>
      <c r="AG385">
        <f t="shared" si="36"/>
        <v>0.94023184655163661</v>
      </c>
    </row>
    <row r="386" spans="17:33" x14ac:dyDescent="0.2">
      <c r="Q386">
        <f t="shared" si="37"/>
        <v>-9.7542487717125925E-2</v>
      </c>
      <c r="R386">
        <f t="shared" si="35"/>
        <v>2.0675162866067878E-2</v>
      </c>
      <c r="AF386">
        <f t="shared" si="34"/>
        <v>-9.7542487717125925E-2</v>
      </c>
      <c r="AG386">
        <f t="shared" si="36"/>
        <v>0.95573290899480745</v>
      </c>
    </row>
    <row r="387" spans="17:33" x14ac:dyDescent="0.2">
      <c r="Q387">
        <f t="shared" si="37"/>
        <v>-9.7125634119085077E-2</v>
      </c>
      <c r="R387">
        <f t="shared" si="35"/>
        <v>2.1076827973311483E-2</v>
      </c>
      <c r="AF387">
        <f t="shared" si="34"/>
        <v>-9.7125634119085077E-2</v>
      </c>
      <c r="AG387">
        <f t="shared" si="36"/>
        <v>0.9714273552113698</v>
      </c>
    </row>
    <row r="388" spans="17:33" x14ac:dyDescent="0.2">
      <c r="Q388">
        <f t="shared" si="37"/>
        <v>-9.670878052104423E-2</v>
      </c>
      <c r="R388">
        <f t="shared" si="35"/>
        <v>2.1485075873409268E-2</v>
      </c>
      <c r="AF388">
        <f t="shared" si="34"/>
        <v>-9.670878052104423E-2</v>
      </c>
      <c r="AG388">
        <f t="shared" si="36"/>
        <v>0.98731633550966014</v>
      </c>
    </row>
    <row r="389" spans="17:33" x14ac:dyDescent="0.2">
      <c r="Q389">
        <f t="shared" si="37"/>
        <v>-9.6291926923003382E-2</v>
      </c>
      <c r="R389">
        <f t="shared" si="35"/>
        <v>2.1899987895092822E-2</v>
      </c>
      <c r="AF389">
        <f t="shared" si="34"/>
        <v>-9.6291926923003382E-2</v>
      </c>
      <c r="AG389">
        <f t="shared" si="36"/>
        <v>1.0034009813955702</v>
      </c>
    </row>
    <row r="390" spans="17:33" x14ac:dyDescent="0.2">
      <c r="Q390">
        <f t="shared" si="37"/>
        <v>-9.5875073324962534E-2</v>
      </c>
      <c r="R390">
        <f t="shared" si="35"/>
        <v>2.2321645834743071E-2</v>
      </c>
      <c r="AF390">
        <f t="shared" si="34"/>
        <v>-9.5875073324962534E-2</v>
      </c>
      <c r="AG390">
        <f t="shared" si="36"/>
        <v>1.0196824049729976</v>
      </c>
    </row>
    <row r="391" spans="17:33" x14ac:dyDescent="0.2">
      <c r="Q391">
        <f t="shared" si="37"/>
        <v>-9.5458219726921686E-2</v>
      </c>
      <c r="R391">
        <f t="shared" si="35"/>
        <v>2.2750131948176839E-2</v>
      </c>
      <c r="AF391">
        <f t="shared" si="34"/>
        <v>-9.5458219726921686E-2</v>
      </c>
      <c r="AG391">
        <f t="shared" si="36"/>
        <v>1.0361616983407755</v>
      </c>
    </row>
    <row r="392" spans="17:33" x14ac:dyDescent="0.2">
      <c r="Q392">
        <f t="shared" si="37"/>
        <v>-9.5041366128880839E-2</v>
      </c>
      <c r="R392">
        <f t="shared" si="35"/>
        <v>2.3185528942181448E-2</v>
      </c>
      <c r="AF392">
        <f t="shared" si="34"/>
        <v>-9.5041366128880839E-2</v>
      </c>
      <c r="AG392">
        <f t="shared" si="36"/>
        <v>1.0528399329862443</v>
      </c>
    </row>
    <row r="393" spans="17:33" x14ac:dyDescent="0.2">
      <c r="Q393">
        <f t="shared" si="37"/>
        <v>-9.4624512530839991E-2</v>
      </c>
      <c r="R393">
        <f t="shared" si="35"/>
        <v>2.3627919965795677E-2</v>
      </c>
      <c r="AF393">
        <f t="shared" si="34"/>
        <v>-9.4624512530839991E-2</v>
      </c>
      <c r="AG393">
        <f t="shared" si="36"/>
        <v>1.0697181591756539</v>
      </c>
    </row>
    <row r="394" spans="17:33" x14ac:dyDescent="0.2">
      <c r="Q394">
        <f t="shared" si="37"/>
        <v>-9.4207658932799143E-2</v>
      </c>
      <c r="R394">
        <f t="shared" si="35"/>
        <v>2.4077388601336246E-2</v>
      </c>
      <c r="AF394">
        <f t="shared" si="34"/>
        <v>-9.4207658932799143E-2</v>
      </c>
      <c r="AG394">
        <f t="shared" si="36"/>
        <v>1.0867974053415819</v>
      </c>
    </row>
    <row r="395" spans="17:33" x14ac:dyDescent="0.2">
      <c r="Q395">
        <f t="shared" si="37"/>
        <v>-9.3790805334758295E-2</v>
      </c>
      <c r="R395">
        <f t="shared" si="35"/>
        <v>2.4534018855168156E-2</v>
      </c>
      <c r="AF395">
        <f t="shared" si="34"/>
        <v>-9.3790805334758295E-2</v>
      </c>
      <c r="AG395">
        <f t="shared" si="36"/>
        <v>1.1040786774675497</v>
      </c>
    </row>
    <row r="396" spans="17:33" x14ac:dyDescent="0.2">
      <c r="Q396">
        <f t="shared" si="37"/>
        <v>-9.3373951736717448E-2</v>
      </c>
      <c r="R396">
        <f t="shared" si="35"/>
        <v>2.4997895148217899E-2</v>
      </c>
      <c r="AF396">
        <f t="shared" si="34"/>
        <v>-9.3373951736717448E-2</v>
      </c>
      <c r="AG396">
        <f t="shared" si="36"/>
        <v>1.1215629584700373</v>
      </c>
    </row>
    <row r="397" spans="17:33" x14ac:dyDescent="0.2">
      <c r="Q397">
        <f t="shared" si="37"/>
        <v>-9.29570981386766E-2</v>
      </c>
      <c r="R397">
        <f t="shared" si="35"/>
        <v>2.5469102306228796E-2</v>
      </c>
      <c r="AF397">
        <f t="shared" ref="AF397:AF460" si="38">Q397</f>
        <v>-9.29570981386766E-2</v>
      </c>
      <c r="AG397">
        <f t="shared" si="36"/>
        <v>1.1392512075780901</v>
      </c>
    </row>
    <row r="398" spans="17:33" x14ac:dyDescent="0.2">
      <c r="Q398">
        <f t="shared" si="37"/>
        <v>-9.2540244540635752E-2</v>
      </c>
      <c r="R398">
        <f t="shared" ref="R398:R461" si="39">_xlfn.NORM.DIST(Q398,$Q$125,$U$126,TRUE)</f>
        <v>2.5947725549757023E-2</v>
      </c>
      <c r="AF398">
        <f t="shared" si="38"/>
        <v>-9.2540244540635752E-2</v>
      </c>
      <c r="AG398">
        <f t="shared" ref="AG398:AG461" si="40">_xlfn.NORM.DIST(AF398,$Q$125,$U$126,FALSE)</f>
        <v>1.1571443597107187</v>
      </c>
    </row>
    <row r="399" spans="17:33" x14ac:dyDescent="0.2">
      <c r="Q399">
        <f t="shared" ref="Q399:Q462" si="41">Q398+$T$139</f>
        <v>-9.2123390942594904E-2</v>
      </c>
      <c r="R399">
        <f t="shared" si="39"/>
        <v>2.643385048390778E-2</v>
      </c>
      <c r="AF399">
        <f t="shared" si="38"/>
        <v>-9.2123390942594904E-2</v>
      </c>
      <c r="AG399">
        <f t="shared" si="40"/>
        <v>1.1752433248523055</v>
      </c>
    </row>
    <row r="400" spans="17:33" x14ac:dyDescent="0.2">
      <c r="Q400">
        <f t="shared" si="41"/>
        <v>-9.1706537344554057E-2</v>
      </c>
      <c r="R400">
        <f t="shared" si="39"/>
        <v>2.6927563087810781E-2</v>
      </c>
      <c r="AF400">
        <f t="shared" si="38"/>
        <v>-9.1706537344554057E-2</v>
      </c>
      <c r="AG400">
        <f t="shared" si="40"/>
        <v>1.1935489874262162</v>
      </c>
    </row>
    <row r="401" spans="17:33" x14ac:dyDescent="0.2">
      <c r="Q401">
        <f t="shared" si="41"/>
        <v>-9.1289683746513209E-2</v>
      </c>
      <c r="R401">
        <f t="shared" si="39"/>
        <v>2.7428949703834075E-2</v>
      </c>
      <c r="AF401">
        <f t="shared" si="38"/>
        <v>-9.1289683746513209E-2</v>
      </c>
      <c r="AG401">
        <f t="shared" si="40"/>
        <v>1.21206220566684</v>
      </c>
    </row>
    <row r="402" spans="17:33" x14ac:dyDescent="0.2">
      <c r="Q402">
        <f t="shared" si="41"/>
        <v>-9.0872830148472361E-2</v>
      </c>
      <c r="R402">
        <f t="shared" si="39"/>
        <v>2.7938097026536084E-2</v>
      </c>
      <c r="AF402">
        <f t="shared" si="38"/>
        <v>-9.0872830148472361E-2</v>
      </c>
      <c r="AG402">
        <f t="shared" si="40"/>
        <v>1.2307838109902745</v>
      </c>
    </row>
    <row r="403" spans="17:33" x14ac:dyDescent="0.2">
      <c r="Q403">
        <f t="shared" si="41"/>
        <v>-9.0455976550431513E-2</v>
      </c>
      <c r="R403">
        <f t="shared" si="39"/>
        <v>2.8455092091354887E-2</v>
      </c>
      <c r="AF403">
        <f t="shared" si="38"/>
        <v>-9.0455976550431513E-2</v>
      </c>
      <c r="AG403">
        <f t="shared" si="40"/>
        <v>1.2497146073638732</v>
      </c>
    </row>
    <row r="404" spans="17:33" x14ac:dyDescent="0.2">
      <c r="Q404">
        <f t="shared" si="41"/>
        <v>-9.0039122952390666E-2</v>
      </c>
      <c r="R404">
        <f t="shared" si="39"/>
        <v>2.8980022263034536E-2</v>
      </c>
      <c r="AF404">
        <f t="shared" si="38"/>
        <v>-9.0039122952390666E-2</v>
      </c>
      <c r="AG404">
        <f t="shared" si="40"/>
        <v>1.2688553706748911</v>
      </c>
    </row>
    <row r="405" spans="17:33" x14ac:dyDescent="0.2">
      <c r="Q405">
        <f t="shared" si="41"/>
        <v>-8.9622269354349818E-2</v>
      </c>
      <c r="R405">
        <f t="shared" si="39"/>
        <v>2.9512975223788034E-2</v>
      </c>
      <c r="AF405">
        <f t="shared" si="38"/>
        <v>-8.9622269354349818E-2</v>
      </c>
      <c r="AG405">
        <f t="shared" si="40"/>
        <v>1.2882068480984477</v>
      </c>
    </row>
    <row r="406" spans="17:33" x14ac:dyDescent="0.2">
      <c r="Q406">
        <f t="shared" si="41"/>
        <v>-8.920541575630897E-2</v>
      </c>
      <c r="R406">
        <f t="shared" si="39"/>
        <v>3.0054038961196836E-2</v>
      </c>
      <c r="AF406">
        <f t="shared" si="38"/>
        <v>-8.920541575630897E-2</v>
      </c>
      <c r="AG406">
        <f t="shared" si="40"/>
        <v>1.3077697574650515</v>
      </c>
    </row>
    <row r="407" spans="17:33" x14ac:dyDescent="0.2">
      <c r="Q407">
        <f t="shared" si="41"/>
        <v>-8.8788562158268122E-2</v>
      </c>
      <c r="R407">
        <f t="shared" si="39"/>
        <v>3.0603301755846538E-2</v>
      </c>
      <c r="AF407">
        <f t="shared" si="38"/>
        <v>-8.8788562158268122E-2</v>
      </c>
      <c r="AG407">
        <f t="shared" si="40"/>
        <v>1.3275447866279162</v>
      </c>
    </row>
    <row r="408" spans="17:33" x14ac:dyDescent="0.2">
      <c r="Q408">
        <f t="shared" si="41"/>
        <v>-8.8371708560227274E-2</v>
      </c>
      <c r="R408">
        <f t="shared" si="39"/>
        <v>3.1160852168698815E-2</v>
      </c>
      <c r="AF408">
        <f t="shared" si="38"/>
        <v>-8.8371708560227274E-2</v>
      </c>
      <c r="AG408">
        <f t="shared" si="40"/>
        <v>1.3475325928303159</v>
      </c>
    </row>
    <row r="409" spans="17:33" x14ac:dyDescent="0.2">
      <c r="Q409">
        <f t="shared" si="41"/>
        <v>-8.7954854962186427E-2</v>
      </c>
      <c r="R409">
        <f t="shared" si="39"/>
        <v>3.1726779028199842E-2</v>
      </c>
      <c r="AF409">
        <f t="shared" si="38"/>
        <v>-8.7954854962186427E-2</v>
      </c>
      <c r="AG409">
        <f t="shared" si="40"/>
        <v>1.3677338020732224</v>
      </c>
    </row>
    <row r="410" spans="17:33" x14ac:dyDescent="0.2">
      <c r="Q410">
        <f t="shared" si="41"/>
        <v>-8.7538001364145579E-2</v>
      </c>
      <c r="R410">
        <f t="shared" si="39"/>
        <v>3.2301171417125039E-2</v>
      </c>
      <c r="AF410">
        <f t="shared" si="38"/>
        <v>-8.7538001364145579E-2</v>
      </c>
      <c r="AG410">
        <f t="shared" si="40"/>
        <v>1.3881490084834698</v>
      </c>
    </row>
    <row r="411" spans="17:33" x14ac:dyDescent="0.2">
      <c r="Q411">
        <f t="shared" si="41"/>
        <v>-8.7121147766104731E-2</v>
      </c>
      <c r="R411">
        <f t="shared" si="39"/>
        <v>3.2884118659160702E-2</v>
      </c>
      <c r="AF411">
        <f t="shared" si="38"/>
        <v>-8.7121147766104731E-2</v>
      </c>
      <c r="AG411">
        <f t="shared" si="40"/>
        <v>1.4087787736827073</v>
      </c>
    </row>
    <row r="412" spans="17:33" x14ac:dyDescent="0.2">
      <c r="Q412">
        <f t="shared" si="41"/>
        <v>-8.6704294168063883E-2</v>
      </c>
      <c r="R412">
        <f t="shared" si="39"/>
        <v>3.3475710305222749E-2</v>
      </c>
      <c r="AF412">
        <f t="shared" si="38"/>
        <v>-8.6704294168063883E-2</v>
      </c>
      <c r="AG412">
        <f t="shared" si="40"/>
        <v>1.4296236261573885</v>
      </c>
    </row>
    <row r="413" spans="17:33" x14ac:dyDescent="0.2">
      <c r="Q413">
        <f t="shared" si="41"/>
        <v>-8.6287440570023036E-2</v>
      </c>
      <c r="R413">
        <f t="shared" si="39"/>
        <v>3.4076036119513008E-2</v>
      </c>
      <c r="AF413">
        <f t="shared" si="38"/>
        <v>-8.6287440570023036E-2</v>
      </c>
      <c r="AG413">
        <f t="shared" si="40"/>
        <v>1.4506840606300588</v>
      </c>
    </row>
    <row r="414" spans="17:33" x14ac:dyDescent="0.2">
      <c r="Q414">
        <f t="shared" si="41"/>
        <v>-8.5870586971982188E-2</v>
      </c>
      <c r="R414">
        <f t="shared" si="39"/>
        <v>3.4685186065314018E-2</v>
      </c>
      <c r="AF414">
        <f t="shared" si="38"/>
        <v>-8.5870586971982188E-2</v>
      </c>
      <c r="AG414">
        <f t="shared" si="40"/>
        <v>1.4719605374322053</v>
      </c>
    </row>
    <row r="415" spans="17:33" x14ac:dyDescent="0.2">
      <c r="Q415">
        <f t="shared" si="41"/>
        <v>-8.545373337394134E-2</v>
      </c>
      <c r="R415">
        <f t="shared" si="39"/>
        <v>3.5303250290522448E-2</v>
      </c>
      <c r="AF415">
        <f t="shared" si="38"/>
        <v>-8.545373337394134E-2</v>
      </c>
      <c r="AG415">
        <f t="shared" si="40"/>
        <v>1.4934534818789298</v>
      </c>
    </row>
    <row r="416" spans="17:33" x14ac:dyDescent="0.2">
      <c r="Q416">
        <f t="shared" si="41"/>
        <v>-8.5036879775900492E-2</v>
      </c>
      <c r="R416">
        <f t="shared" si="39"/>
        <v>3.5930319112922424E-2</v>
      </c>
      <c r="AF416">
        <f t="shared" si="38"/>
        <v>-8.5036879775900492E-2</v>
      </c>
      <c r="AG416">
        <f t="shared" si="40"/>
        <v>1.5151632836457247</v>
      </c>
    </row>
    <row r="417" spans="17:33" x14ac:dyDescent="0.2">
      <c r="Q417">
        <f t="shared" si="41"/>
        <v>-8.4620026177859645E-2</v>
      </c>
      <c r="R417">
        <f t="shared" si="39"/>
        <v>3.6566483005199608E-2</v>
      </c>
      <c r="AF417">
        <f t="shared" si="38"/>
        <v>-8.4620026177859645E-2</v>
      </c>
      <c r="AG417">
        <f t="shared" si="40"/>
        <v>1.5370902961476058</v>
      </c>
    </row>
    <row r="418" spans="17:33" x14ac:dyDescent="0.2">
      <c r="Q418">
        <f t="shared" si="41"/>
        <v>-8.4203172579818797E-2</v>
      </c>
      <c r="R418">
        <f t="shared" si="39"/>
        <v>3.721183257969693E-2</v>
      </c>
      <c r="AF418">
        <f t="shared" si="38"/>
        <v>-8.4203172579818797E-2</v>
      </c>
      <c r="AG418">
        <f t="shared" si="40"/>
        <v>1.5592348359208954</v>
      </c>
    </row>
    <row r="419" spans="17:33" x14ac:dyDescent="0.2">
      <c r="Q419">
        <f t="shared" si="41"/>
        <v>-8.3786318981777949E-2</v>
      </c>
      <c r="R419">
        <f t="shared" si="39"/>
        <v>3.7866458572913125E-2</v>
      </c>
      <c r="AF419">
        <f t="shared" si="38"/>
        <v>-8.3786318981777949E-2</v>
      </c>
      <c r="AG419">
        <f t="shared" si="40"/>
        <v>1.5815971820079202</v>
      </c>
    </row>
    <row r="420" spans="17:33" x14ac:dyDescent="0.2">
      <c r="Q420">
        <f t="shared" si="41"/>
        <v>-8.3369465383737101E-2</v>
      </c>
      <c r="R420">
        <f t="shared" si="39"/>
        <v>3.8530451829745682E-2</v>
      </c>
      <c r="AF420">
        <f t="shared" si="38"/>
        <v>-8.3369465383737101E-2</v>
      </c>
      <c r="AG420">
        <f t="shared" si="40"/>
        <v>1.6041775753449106</v>
      </c>
    </row>
    <row r="421" spans="17:33" x14ac:dyDescent="0.2">
      <c r="Q421">
        <f t="shared" si="41"/>
        <v>-8.2952611785696254E-2</v>
      </c>
      <c r="R421">
        <f t="shared" si="39"/>
        <v>3.9203903287479011E-2</v>
      </c>
      <c r="AF421">
        <f t="shared" si="38"/>
        <v>-8.2952611785696254E-2</v>
      </c>
      <c r="AG421">
        <f t="shared" si="40"/>
        <v>1.6269762181533811</v>
      </c>
    </row>
    <row r="422" spans="17:33" x14ac:dyDescent="0.2">
      <c r="Q422">
        <f t="shared" si="41"/>
        <v>-8.2535758187655406E-2</v>
      </c>
      <c r="R422">
        <f t="shared" si="39"/>
        <v>3.9886903959520055E-2</v>
      </c>
      <c r="AF422">
        <f t="shared" si="38"/>
        <v>-8.2535758187655406E-2</v>
      </c>
      <c r="AG422">
        <f t="shared" si="40"/>
        <v>1.6499932733352789</v>
      </c>
    </row>
    <row r="423" spans="17:33" x14ac:dyDescent="0.2">
      <c r="Q423">
        <f t="shared" si="41"/>
        <v>-8.2118904589614558E-2</v>
      </c>
      <c r="R423">
        <f t="shared" si="39"/>
        <v>4.0579544918882361E-2</v>
      </c>
      <c r="AF423">
        <f t="shared" si="38"/>
        <v>-8.2118904589614558E-2</v>
      </c>
      <c r="AG423">
        <f t="shared" si="40"/>
        <v>1.6732288638721893</v>
      </c>
    </row>
    <row r="424" spans="17:33" x14ac:dyDescent="0.2">
      <c r="Q424">
        <f t="shared" si="41"/>
        <v>-8.170205099157371E-2</v>
      </c>
      <c r="R424">
        <f t="shared" si="39"/>
        <v>4.128191728142059E-2</v>
      </c>
      <c r="AF424">
        <f t="shared" si="38"/>
        <v>-8.170205099157371E-2</v>
      </c>
      <c r="AG424">
        <f t="shared" si="40"/>
        <v>1.696683072228883</v>
      </c>
    </row>
    <row r="425" spans="17:33" x14ac:dyDescent="0.2">
      <c r="Q425">
        <f t="shared" si="41"/>
        <v>-8.1285197393532863E-2</v>
      </c>
      <c r="R425">
        <f t="shared" si="39"/>
        <v>4.1994112188817455E-2</v>
      </c>
      <c r="AF425">
        <f t="shared" si="38"/>
        <v>-8.1285197393532863E-2</v>
      </c>
      <c r="AG425">
        <f t="shared" si="40"/>
        <v>1.7203559397615051</v>
      </c>
    </row>
    <row r="426" spans="17:33" x14ac:dyDescent="0.2">
      <c r="Q426">
        <f t="shared" si="41"/>
        <v>-8.0868343795492015E-2</v>
      </c>
      <c r="R426">
        <f t="shared" si="39"/>
        <v>4.2716220791325046E-2</v>
      </c>
      <c r="AF426">
        <f t="shared" si="38"/>
        <v>-8.0868343795492015E-2</v>
      </c>
      <c r="AG426">
        <f t="shared" si="40"/>
        <v>1.7442474661306928</v>
      </c>
    </row>
    <row r="427" spans="17:33" x14ac:dyDescent="0.2">
      <c r="Q427">
        <f t="shared" si="41"/>
        <v>-8.0451490197451167E-2</v>
      </c>
      <c r="R427">
        <f t="shared" si="39"/>
        <v>4.3448334230262328E-2</v>
      </c>
      <c r="AF427">
        <f t="shared" si="38"/>
        <v>-8.0451490197451167E-2</v>
      </c>
      <c r="AG427">
        <f t="shared" si="40"/>
        <v>1.768357608719918</v>
      </c>
    </row>
    <row r="428" spans="17:33" x14ac:dyDescent="0.2">
      <c r="Q428">
        <f t="shared" si="41"/>
        <v>-8.0034636599410319E-2</v>
      </c>
      <c r="R428">
        <f t="shared" si="39"/>
        <v>4.4190543620271611E-2</v>
      </c>
      <c r="AF428">
        <f t="shared" si="38"/>
        <v>-8.0034636599410319E-2</v>
      </c>
      <c r="AG428">
        <f t="shared" si="40"/>
        <v>1.792686282059365</v>
      </c>
    </row>
    <row r="429" spans="17:33" x14ac:dyDescent="0.2">
      <c r="Q429">
        <f t="shared" si="41"/>
        <v>-7.9617783001369472E-2</v>
      </c>
      <c r="R429">
        <f t="shared" si="39"/>
        <v>4.494294003133583E-2</v>
      </c>
      <c r="AF429">
        <f t="shared" si="38"/>
        <v>-7.9617783001369472E-2</v>
      </c>
      <c r="AG429">
        <f t="shared" si="40"/>
        <v>1.8172333572556216</v>
      </c>
    </row>
    <row r="430" spans="17:33" x14ac:dyDescent="0.2">
      <c r="Q430">
        <f t="shared" si="41"/>
        <v>-7.9200929403328624E-2</v>
      </c>
      <c r="R430">
        <f t="shared" si="39"/>
        <v>4.5705614470559527E-2</v>
      </c>
      <c r="AF430">
        <f t="shared" si="38"/>
        <v>-7.9200929403328624E-2</v>
      </c>
      <c r="AG430">
        <f t="shared" si="40"/>
        <v>1.8419986614275028</v>
      </c>
    </row>
    <row r="431" spans="17:33" x14ac:dyDescent="0.2">
      <c r="Q431">
        <f t="shared" si="41"/>
        <v>-7.8784075805287776E-2</v>
      </c>
      <c r="R431">
        <f t="shared" si="39"/>
        <v>4.6478657863715848E-2</v>
      </c>
      <c r="AF431">
        <f t="shared" si="38"/>
        <v>-7.8784075805287776E-2</v>
      </c>
      <c r="AG431">
        <f t="shared" si="40"/>
        <v>1.8669819771483023</v>
      </c>
    </row>
    <row r="432" spans="17:33" x14ac:dyDescent="0.2">
      <c r="Q432">
        <f t="shared" si="41"/>
        <v>-7.8367222207246928E-2</v>
      </c>
      <c r="R432">
        <f t="shared" si="39"/>
        <v>4.7262161036562611E-2</v>
      </c>
      <c r="AF432">
        <f t="shared" si="38"/>
        <v>-7.8367222207246928E-2</v>
      </c>
      <c r="AG432">
        <f t="shared" si="40"/>
        <v>1.8921830418947734</v>
      </c>
    </row>
    <row r="433" spans="17:33" x14ac:dyDescent="0.2">
      <c r="Q433">
        <f t="shared" si="41"/>
        <v>-7.795036860920608E-2</v>
      </c>
      <c r="R433">
        <f t="shared" si="39"/>
        <v>4.8056214695929744E-2</v>
      </c>
      <c r="AF433">
        <f t="shared" si="38"/>
        <v>-7.795036860920608E-2</v>
      </c>
      <c r="AG433">
        <f t="shared" si="40"/>
        <v>1.9176015475031494</v>
      </c>
    </row>
    <row r="434" spans="17:33" x14ac:dyDescent="0.2">
      <c r="Q434">
        <f t="shared" si="41"/>
        <v>-7.7533515011165233E-2</v>
      </c>
      <c r="R434">
        <f t="shared" si="39"/>
        <v>4.8860909410582146E-2</v>
      </c>
      <c r="AF434">
        <f t="shared" si="38"/>
        <v>-7.7533515011165233E-2</v>
      </c>
      <c r="AG434">
        <f t="shared" si="40"/>
        <v>1.9432371396325039</v>
      </c>
    </row>
    <row r="435" spans="17:33" x14ac:dyDescent="0.2">
      <c r="Q435">
        <f t="shared" si="41"/>
        <v>-7.7116661413124385E-2</v>
      </c>
      <c r="R435">
        <f t="shared" si="39"/>
        <v>4.9676335591859792E-2</v>
      </c>
      <c r="AF435">
        <f t="shared" si="38"/>
        <v>-7.7116661413124385E-2</v>
      </c>
      <c r="AG435">
        <f t="shared" si="40"/>
        <v>1.9690894172357631</v>
      </c>
    </row>
    <row r="436" spans="17:33" x14ac:dyDescent="0.2">
      <c r="Q436">
        <f t="shared" si="41"/>
        <v>-7.6699807815083537E-2</v>
      </c>
      <c r="R436">
        <f t="shared" si="39"/>
        <v>5.0502583474099291E-2</v>
      </c>
      <c r="AF436">
        <f t="shared" si="38"/>
        <v>-7.6699807815083537E-2</v>
      </c>
      <c r="AG436">
        <f t="shared" si="40"/>
        <v>1.9951579320386712</v>
      </c>
    </row>
    <row r="437" spans="17:33" x14ac:dyDescent="0.2">
      <c r="Q437">
        <f t="shared" si="41"/>
        <v>-7.6282954217042689E-2</v>
      </c>
      <c r="R437">
        <f t="shared" si="39"/>
        <v>5.1339743094839851E-2</v>
      </c>
      <c r="AF437">
        <f t="shared" si="38"/>
        <v>-7.6282954217042689E-2</v>
      </c>
      <c r="AG437">
        <f t="shared" si="40"/>
        <v>2.021442188027021</v>
      </c>
    </row>
    <row r="438" spans="17:33" x14ac:dyDescent="0.2">
      <c r="Q438">
        <f t="shared" si="41"/>
        <v>-7.5866100619001842E-2</v>
      </c>
      <c r="R438">
        <f t="shared" si="39"/>
        <v>5.2187904274817398E-2</v>
      </c>
      <c r="AF438">
        <f t="shared" si="38"/>
        <v>-7.5866100619001842E-2</v>
      </c>
      <c r="AG438">
        <f t="shared" si="40"/>
        <v>2.047941640942458</v>
      </c>
    </row>
    <row r="439" spans="17:33" x14ac:dyDescent="0.2">
      <c r="Q439">
        <f t="shared" si="41"/>
        <v>-7.5449247020960994E-2</v>
      </c>
      <c r="R439">
        <f t="shared" si="39"/>
        <v>5.3047156597750292E-2</v>
      </c>
      <c r="AF439">
        <f t="shared" si="38"/>
        <v>-7.5449247020960994E-2</v>
      </c>
      <c r="AG439">
        <f t="shared" si="40"/>
        <v>2.0746556977871626</v>
      </c>
    </row>
    <row r="440" spans="17:33" x14ac:dyDescent="0.2">
      <c r="Q440">
        <f t="shared" si="41"/>
        <v>-7.5032393422920146E-2</v>
      </c>
      <c r="R440">
        <f t="shared" si="39"/>
        <v>5.3917589389920299E-2</v>
      </c>
      <c r="AF440">
        <f t="shared" si="38"/>
        <v>-7.5032393422920146E-2</v>
      </c>
      <c r="AG440">
        <f t="shared" si="40"/>
        <v>2.1015837163377227</v>
      </c>
    </row>
    <row r="441" spans="17:33" x14ac:dyDescent="0.2">
      <c r="Q441">
        <f t="shared" si="41"/>
        <v>-7.4615539824879298E-2</v>
      </c>
      <c r="R441">
        <f t="shared" si="39"/>
        <v>5.4799291699553263E-2</v>
      </c>
      <c r="AF441">
        <f t="shared" si="38"/>
        <v>-7.4615539824879298E-2</v>
      </c>
      <c r="AG441">
        <f t="shared" si="40"/>
        <v>2.1287250046685031</v>
      </c>
    </row>
    <row r="442" spans="17:33" x14ac:dyDescent="0.2">
      <c r="Q442">
        <f t="shared" si="41"/>
        <v>-7.4198686226838451E-2</v>
      </c>
      <c r="R442">
        <f t="shared" si="39"/>
        <v>5.5692352276002756E-2</v>
      </c>
      <c r="AF442">
        <f t="shared" si="38"/>
        <v>-7.4198686226838451E-2</v>
      </c>
      <c r="AG442">
        <f t="shared" si="40"/>
        <v>2.1560788206848214</v>
      </c>
    </row>
    <row r="443" spans="17:33" x14ac:dyDescent="0.2">
      <c r="Q443">
        <f t="shared" si="41"/>
        <v>-7.3781832628797603E-2</v>
      </c>
      <c r="R443">
        <f t="shared" si="39"/>
        <v>5.659685954874142E-2</v>
      </c>
      <c r="AF443">
        <f t="shared" si="38"/>
        <v>-7.3781832628797603E-2</v>
      </c>
      <c r="AG443">
        <f t="shared" si="40"/>
        <v>2.1836443716662313</v>
      </c>
    </row>
    <row r="444" spans="17:33" x14ac:dyDescent="0.2">
      <c r="Q444">
        <f t="shared" si="41"/>
        <v>-7.3364979030756755E-2</v>
      </c>
      <c r="R444">
        <f t="shared" si="39"/>
        <v>5.7512901606164138E-2</v>
      </c>
      <c r="AF444">
        <f t="shared" si="38"/>
        <v>-7.3364979030756755E-2</v>
      </c>
      <c r="AG444">
        <f t="shared" si="40"/>
        <v>2.2114208138202369</v>
      </c>
    </row>
    <row r="445" spans="17:33" x14ac:dyDescent="0.2">
      <c r="Q445">
        <f t="shared" si="41"/>
        <v>-7.2948125432715907E-2</v>
      </c>
      <c r="R445">
        <f t="shared" si="39"/>
        <v>5.8440566174207099E-2</v>
      </c>
      <c r="AF445">
        <f t="shared" si="38"/>
        <v>-7.2948125432715907E-2</v>
      </c>
      <c r="AG445">
        <f t="shared" si="40"/>
        <v>2.2394072518467221</v>
      </c>
    </row>
    <row r="446" spans="17:33" x14ac:dyDescent="0.2">
      <c r="Q446">
        <f t="shared" si="41"/>
        <v>-7.253127183467506E-2</v>
      </c>
      <c r="R446">
        <f t="shared" si="39"/>
        <v>5.937994059478801E-2</v>
      </c>
      <c r="AF446">
        <f t="shared" si="38"/>
        <v>-7.253127183467506E-2</v>
      </c>
      <c r="AG446">
        <f t="shared" si="40"/>
        <v>2.2676027385134172</v>
      </c>
    </row>
    <row r="447" spans="17:33" x14ac:dyDescent="0.2">
      <c r="Q447">
        <f t="shared" si="41"/>
        <v>-7.2114418236634212E-2</v>
      </c>
      <c r="R447">
        <f t="shared" si="39"/>
        <v>6.0331111804071386E-2</v>
      </c>
      <c r="AF447">
        <f t="shared" si="38"/>
        <v>-7.2114418236634212E-2</v>
      </c>
      <c r="AG447">
        <f t="shared" si="40"/>
        <v>2.2960062742427043</v>
      </c>
    </row>
    <row r="448" spans="17:33" x14ac:dyDescent="0.2">
      <c r="Q448">
        <f t="shared" si="41"/>
        <v>-7.1697564638593364E-2</v>
      </c>
      <c r="R448">
        <f t="shared" si="39"/>
        <v>6.1294166310564016E-2</v>
      </c>
      <c r="AF448">
        <f t="shared" si="38"/>
        <v>-7.1697564638593364E-2</v>
      </c>
      <c r="AG448">
        <f t="shared" si="40"/>
        <v>2.3246168067100541</v>
      </c>
    </row>
    <row r="449" spans="17:33" x14ac:dyDescent="0.2">
      <c r="Q449">
        <f t="shared" si="41"/>
        <v>-7.1280711040552516E-2</v>
      </c>
      <c r="R449">
        <f t="shared" si="39"/>
        <v>6.2269190173045733E-2</v>
      </c>
      <c r="AF449">
        <f t="shared" si="38"/>
        <v>-7.1280711040552516E-2</v>
      </c>
      <c r="AG449">
        <f t="shared" si="40"/>
        <v>2.3534332304544141</v>
      </c>
    </row>
    <row r="450" spans="17:33" x14ac:dyDescent="0.2">
      <c r="Q450">
        <f t="shared" si="41"/>
        <v>-7.0863857442511669E-2</v>
      </c>
      <c r="R450">
        <f t="shared" si="39"/>
        <v>6.3256268978340108E-2</v>
      </c>
      <c r="AF450">
        <f t="shared" si="38"/>
        <v>-7.0863857442511669E-2</v>
      </c>
      <c r="AG450">
        <f t="shared" si="40"/>
        <v>2.3824543865008274</v>
      </c>
    </row>
    <row r="451" spans="17:33" x14ac:dyDescent="0.2">
      <c r="Q451">
        <f t="shared" si="41"/>
        <v>-7.0447003844470821E-2</v>
      </c>
      <c r="R451">
        <f t="shared" si="39"/>
        <v>6.4255487818930479E-2</v>
      </c>
      <c r="AF451">
        <f t="shared" si="38"/>
        <v>-7.0447003844470821E-2</v>
      </c>
      <c r="AG451">
        <f t="shared" si="40"/>
        <v>2.4116790619956001</v>
      </c>
    </row>
    <row r="452" spans="17:33" x14ac:dyDescent="0.2">
      <c r="Q452">
        <f t="shared" si="41"/>
        <v>-7.0030150246429973E-2</v>
      </c>
      <c r="R452">
        <f t="shared" si="39"/>
        <v>6.5266931270426695E-2</v>
      </c>
      <c r="AF452">
        <f t="shared" si="38"/>
        <v>-7.0030150246429973E-2</v>
      </c>
      <c r="AG452">
        <f t="shared" si="40"/>
        <v>2.4411059898542975</v>
      </c>
    </row>
    <row r="453" spans="17:33" x14ac:dyDescent="0.2">
      <c r="Q453">
        <f t="shared" si="41"/>
        <v>-6.9613296648389125E-2</v>
      </c>
      <c r="R453">
        <f t="shared" si="39"/>
        <v>6.6290683368887562E-2</v>
      </c>
      <c r="AF453">
        <f t="shared" si="38"/>
        <v>-6.9613296648389125E-2</v>
      </c>
      <c r="AG453">
        <f t="shared" si="40"/>
        <v>2.470733848422876</v>
      </c>
    </row>
    <row r="454" spans="17:33" x14ac:dyDescent="0.2">
      <c r="Q454">
        <f t="shared" si="41"/>
        <v>-6.9196443050348277E-2</v>
      </c>
      <c r="R454">
        <f t="shared" si="39"/>
        <v>6.7326827588005136E-2</v>
      </c>
      <c r="AF454">
        <f t="shared" si="38"/>
        <v>-6.9196443050348277E-2</v>
      </c>
      <c r="AG454">
        <f t="shared" si="40"/>
        <v>2.5005612611522334</v>
      </c>
    </row>
    <row r="455" spans="17:33" x14ac:dyDescent="0.2">
      <c r="Q455">
        <f t="shared" si="41"/>
        <v>-6.877958945230743E-2</v>
      </c>
      <c r="R455">
        <f t="shared" si="39"/>
        <v>6.8375446816156135E-2</v>
      </c>
      <c r="AF455">
        <f t="shared" si="38"/>
        <v>-6.877958945230743E-2</v>
      </c>
      <c r="AG455">
        <f t="shared" si="40"/>
        <v>2.5305867962864732</v>
      </c>
    </row>
    <row r="456" spans="17:33" x14ac:dyDescent="0.2">
      <c r="Q456">
        <f t="shared" si="41"/>
        <v>-6.8362735854266582E-2</v>
      </c>
      <c r="R456">
        <f t="shared" si="39"/>
        <v>6.943662333332605E-2</v>
      </c>
      <c r="AF456">
        <f t="shared" si="38"/>
        <v>-6.8362735854266582E-2</v>
      </c>
      <c r="AG456">
        <f t="shared" si="40"/>
        <v>2.5608089665651641</v>
      </c>
    </row>
    <row r="457" spans="17:33" x14ac:dyDescent="0.2">
      <c r="Q457">
        <f t="shared" si="41"/>
        <v>-6.7945882256225734E-2</v>
      </c>
      <c r="R457">
        <f t="shared" si="39"/>
        <v>7.0510438787912424E-2</v>
      </c>
      <c r="AF457">
        <f t="shared" si="38"/>
        <v>-6.7945882256225734E-2</v>
      </c>
      <c r="AG457">
        <f t="shared" si="40"/>
        <v>2.5912262289398864</v>
      </c>
    </row>
    <row r="458" spans="17:33" x14ac:dyDescent="0.2">
      <c r="Q458">
        <f t="shared" si="41"/>
        <v>-6.7529028658184886E-2</v>
      </c>
      <c r="R458">
        <f t="shared" si="39"/>
        <v>7.1596974173412792E-2</v>
      </c>
      <c r="AF458">
        <f t="shared" si="38"/>
        <v>-6.7529028658184886E-2</v>
      </c>
      <c r="AG458">
        <f t="shared" si="40"/>
        <v>2.6218369843053391</v>
      </c>
    </row>
    <row r="459" spans="17:33" x14ac:dyDescent="0.2">
      <c r="Q459">
        <f t="shared" si="41"/>
        <v>-6.7112175060144039E-2</v>
      </c>
      <c r="R459">
        <f t="shared" si="39"/>
        <v>7.2696309805003897E-2</v>
      </c>
      <c r="AF459">
        <f t="shared" si="38"/>
        <v>-6.7112175060144039E-2</v>
      </c>
      <c r="AG459">
        <f t="shared" si="40"/>
        <v>2.6526395772452882</v>
      </c>
    </row>
    <row r="460" spans="17:33" x14ac:dyDescent="0.2">
      <c r="Q460">
        <f t="shared" si="41"/>
        <v>-6.6695321462103191E-2</v>
      </c>
      <c r="R460">
        <f t="shared" si="39"/>
        <v>7.3808525296017641E-2</v>
      </c>
      <c r="AF460">
        <f t="shared" si="38"/>
        <v>-6.6695321462103191E-2</v>
      </c>
      <c r="AG460">
        <f t="shared" si="40"/>
        <v>2.6836322957936298</v>
      </c>
    </row>
    <row r="461" spans="17:33" x14ac:dyDescent="0.2">
      <c r="Q461">
        <f t="shared" si="41"/>
        <v>-6.6278467864062343E-2</v>
      </c>
      <c r="R461">
        <f t="shared" si="39"/>
        <v>7.4933699534321038E-2</v>
      </c>
      <c r="AF461">
        <f t="shared" ref="AF461:AF524" si="42">Q461</f>
        <v>-6.6278467864062343E-2</v>
      </c>
      <c r="AG461">
        <f t="shared" si="40"/>
        <v>2.7148133712108438</v>
      </c>
    </row>
    <row r="462" spans="17:33" x14ac:dyDescent="0.2">
      <c r="Q462">
        <f t="shared" si="41"/>
        <v>-6.5861614266021495E-2</v>
      </c>
      <c r="R462">
        <f t="shared" ref="R462:R525" si="43">_xlfn.NORM.DIST(Q462,$Q$125,$U$126,TRUE)</f>
        <v>7.607191065860644E-2</v>
      </c>
      <c r="AF462">
        <f t="shared" si="42"/>
        <v>-6.5861614266021495E-2</v>
      </c>
      <c r="AG462">
        <f t="shared" ref="AG462:AG525" si="44">_xlfn.NORM.DIST(AF462,$Q$125,$U$126,FALSE)</f>
        <v>2.746180977776099</v>
      </c>
    </row>
    <row r="463" spans="17:33" x14ac:dyDescent="0.2">
      <c r="Q463">
        <f t="shared" ref="Q463:Q526" si="45">Q462+$T$139</f>
        <v>-6.5444760667980648E-2</v>
      </c>
      <c r="R463">
        <f t="shared" si="43"/>
        <v>7.7223236034597603E-2</v>
      </c>
      <c r="AF463">
        <f t="shared" si="42"/>
        <v>-6.5444760667980648E-2</v>
      </c>
      <c r="AG463">
        <f t="shared" si="44"/>
        <v>2.7777332325952711</v>
      </c>
    </row>
    <row r="464" spans="17:33" x14ac:dyDescent="0.2">
      <c r="Q464">
        <f t="shared" si="45"/>
        <v>-6.50279070699398E-2</v>
      </c>
      <c r="R464">
        <f t="shared" si="43"/>
        <v>7.8387752231180011E-2</v>
      </c>
      <c r="AF464">
        <f t="shared" si="42"/>
        <v>-6.50279070699398E-2</v>
      </c>
      <c r="AG464">
        <f t="shared" si="44"/>
        <v>2.8094681954251408</v>
      </c>
    </row>
    <row r="465" spans="17:33" x14ac:dyDescent="0.2">
      <c r="Q465">
        <f t="shared" si="45"/>
        <v>-6.4611053471898952E-2</v>
      </c>
      <c r="R465">
        <f t="shared" si="43"/>
        <v>7.9565534996460477E-2</v>
      </c>
      <c r="AF465">
        <f t="shared" si="42"/>
        <v>-6.4611053471898952E-2</v>
      </c>
      <c r="AG465">
        <f t="shared" si="44"/>
        <v>2.8413838685140225</v>
      </c>
    </row>
    <row r="466" spans="17:33" x14ac:dyDescent="0.2">
      <c r="Q466">
        <f t="shared" si="45"/>
        <v>-6.4194199873858104E-2</v>
      </c>
      <c r="R466">
        <f t="shared" si="43"/>
        <v>8.0756659233764738E-2</v>
      </c>
      <c r="AF466">
        <f t="shared" si="42"/>
        <v>-6.4194199873858104E-2</v>
      </c>
      <c r="AG466">
        <f t="shared" si="44"/>
        <v>2.8734781964590734</v>
      </c>
    </row>
    <row r="467" spans="17:33" x14ac:dyDescent="0.2">
      <c r="Q467">
        <f t="shared" si="45"/>
        <v>-6.3777346275817257E-2</v>
      </c>
      <c r="R467">
        <f t="shared" si="43"/>
        <v>8.1961198977578073E-2</v>
      </c>
      <c r="AF467">
        <f t="shared" si="42"/>
        <v>-6.3777346275817257E-2</v>
      </c>
      <c r="AG467">
        <f t="shared" si="44"/>
        <v>2.9057490660805287</v>
      </c>
    </row>
    <row r="468" spans="17:33" x14ac:dyDescent="0.2">
      <c r="Q468">
        <f t="shared" si="45"/>
        <v>-6.3360492677776409E-2</v>
      </c>
      <c r="R468">
        <f t="shared" si="43"/>
        <v>8.3179227369437794E-2</v>
      </c>
      <c r="AF468">
        <f t="shared" si="42"/>
        <v>-6.3360492677776409E-2</v>
      </c>
      <c r="AG468">
        <f t="shared" si="44"/>
        <v>2.9381943063131026</v>
      </c>
    </row>
    <row r="469" spans="17:33" x14ac:dyDescent="0.2">
      <c r="Q469">
        <f t="shared" si="45"/>
        <v>-6.2943639079735561E-2</v>
      </c>
      <c r="R469">
        <f t="shared" si="43"/>
        <v>8.4410816633783914E-2</v>
      </c>
      <c r="AF469">
        <f t="shared" si="42"/>
        <v>-6.2943639079735561E-2</v>
      </c>
      <c r="AG469">
        <f t="shared" si="44"/>
        <v>2.9708116881147943</v>
      </c>
    </row>
    <row r="470" spans="17:33" x14ac:dyDescent="0.2">
      <c r="Q470">
        <f t="shared" si="45"/>
        <v>-6.2526785481694713E-2</v>
      </c>
      <c r="R470">
        <f t="shared" si="43"/>
        <v>8.5656038053775155E-2</v>
      </c>
      <c r="AF470">
        <f t="shared" si="42"/>
        <v>-6.2526785481694713E-2</v>
      </c>
      <c r="AG470">
        <f t="shared" si="44"/>
        <v>3.0035989243933328</v>
      </c>
    </row>
    <row r="471" spans="17:33" x14ac:dyDescent="0.2">
      <c r="Q471">
        <f t="shared" si="45"/>
        <v>-6.2109931883653866E-2</v>
      </c>
      <c r="R471">
        <f t="shared" si="43"/>
        <v>8.6914961947078359E-2</v>
      </c>
      <c r="AF471">
        <f t="shared" si="42"/>
        <v>-6.2109931883653866E-2</v>
      </c>
      <c r="AG471">
        <f t="shared" si="44"/>
        <v>3.0365536699504712</v>
      </c>
    </row>
    <row r="472" spans="17:33" x14ac:dyDescent="0.2">
      <c r="Q472">
        <f t="shared" si="45"/>
        <v>-6.1693078285613018E-2</v>
      </c>
      <c r="R472">
        <f t="shared" si="43"/>
        <v>8.8187657641638467E-2</v>
      </c>
      <c r="AF472">
        <f t="shared" si="42"/>
        <v>-6.1693078285613018E-2</v>
      </c>
      <c r="AG472">
        <f t="shared" si="44"/>
        <v>3.069673521444364</v>
      </c>
    </row>
    <row r="473" spans="17:33" x14ac:dyDescent="0.2">
      <c r="Q473">
        <f t="shared" si="45"/>
        <v>-6.127622468757217E-2</v>
      </c>
      <c r="R473">
        <f t="shared" si="43"/>
        <v>8.9474193451436243E-2</v>
      </c>
      <c r="AF473">
        <f t="shared" si="42"/>
        <v>-6.127622468757217E-2</v>
      </c>
      <c r="AG473">
        <f t="shared" si="44"/>
        <v>3.1029560173702437</v>
      </c>
    </row>
    <row r="474" spans="17:33" x14ac:dyDescent="0.2">
      <c r="Q474">
        <f t="shared" si="45"/>
        <v>-6.0859371089531322E-2</v>
      </c>
      <c r="R474">
        <f t="shared" si="43"/>
        <v>9.0774636652242252E-2</v>
      </c>
      <c r="AF474">
        <f t="shared" si="42"/>
        <v>-6.0859371089531322E-2</v>
      </c>
      <c r="AG474">
        <f t="shared" si="44"/>
        <v>3.1363986380595903</v>
      </c>
    </row>
    <row r="475" spans="17:33" x14ac:dyDescent="0.2">
      <c r="Q475">
        <f t="shared" si="45"/>
        <v>-6.0442517491490474E-2</v>
      </c>
      <c r="R475">
        <f t="shared" si="43"/>
        <v>9.2089053457374059E-2</v>
      </c>
      <c r="AF475">
        <f t="shared" si="42"/>
        <v>-6.0442517491490474E-2</v>
      </c>
      <c r="AG475">
        <f t="shared" si="44"/>
        <v>3.1699988056980066</v>
      </c>
    </row>
    <row r="476" spans="17:33" x14ac:dyDescent="0.2">
      <c r="Q476">
        <f t="shared" si="45"/>
        <v>-6.0025663893449627E-2</v>
      </c>
      <c r="R476">
        <f t="shared" si="43"/>
        <v>9.3417508993464765E-2</v>
      </c>
      <c r="AF476">
        <f t="shared" si="42"/>
        <v>-6.0025663893449627E-2</v>
      </c>
      <c r="AG476">
        <f t="shared" si="44"/>
        <v>3.2037538843619942</v>
      </c>
    </row>
    <row r="477" spans="17:33" x14ac:dyDescent="0.2">
      <c r="Q477">
        <f t="shared" si="45"/>
        <v>-5.9608810295408779E-2</v>
      </c>
      <c r="R477">
        <f t="shared" si="43"/>
        <v>9.4760067276251372E-2</v>
      </c>
      <c r="AF477">
        <f t="shared" si="42"/>
        <v>-5.9608810295408779E-2</v>
      </c>
      <c r="AG477">
        <f t="shared" si="44"/>
        <v>3.237661180074817</v>
      </c>
    </row>
    <row r="478" spans="17:33" x14ac:dyDescent="0.2">
      <c r="Q478">
        <f t="shared" si="45"/>
        <v>-5.9191956697367931E-2</v>
      </c>
      <c r="R478">
        <f t="shared" si="43"/>
        <v>9.6116791186389675E-2</v>
      </c>
      <c r="AF478">
        <f t="shared" si="42"/>
        <v>-5.9191956697367931E-2</v>
      </c>
      <c r="AG478">
        <f t="shared" si="44"/>
        <v>3.2717179408816373</v>
      </c>
    </row>
    <row r="479" spans="17:33" x14ac:dyDescent="0.2">
      <c r="Q479">
        <f t="shared" si="45"/>
        <v>-5.8775103099327083E-2</v>
      </c>
      <c r="R479">
        <f t="shared" si="43"/>
        <v>9.7487742445305212E-2</v>
      </c>
      <c r="AF479">
        <f t="shared" si="42"/>
        <v>-5.8775103099327083E-2</v>
      </c>
      <c r="AG479">
        <f t="shared" si="44"/>
        <v>3.3059213569440984</v>
      </c>
    </row>
    <row r="480" spans="17:33" x14ac:dyDescent="0.2">
      <c r="Q480">
        <f t="shared" si="45"/>
        <v>-5.8358249501286236E-2</v>
      </c>
      <c r="R480">
        <f t="shared" si="43"/>
        <v>9.8872981591087233E-2</v>
      </c>
      <c r="AF480">
        <f t="shared" si="42"/>
        <v>-5.8358249501286236E-2</v>
      </c>
      <c r="AG480">
        <f t="shared" si="44"/>
        <v>3.3402685606545237</v>
      </c>
    </row>
    <row r="481" spans="17:33" x14ac:dyDescent="0.2">
      <c r="Q481">
        <f t="shared" si="45"/>
        <v>-5.7941395903245388E-2</v>
      </c>
      <c r="R481">
        <f t="shared" si="43"/>
        <v>0.10027256795443476</v>
      </c>
      <c r="AF481">
        <f t="shared" si="42"/>
        <v>-5.7941395903245388E-2</v>
      </c>
      <c r="AG481">
        <f t="shared" si="44"/>
        <v>3.3747566267698992</v>
      </c>
    </row>
    <row r="482" spans="17:33" x14ac:dyDescent="0.2">
      <c r="Q482">
        <f t="shared" si="45"/>
        <v>-5.752454230520454E-2</v>
      </c>
      <c r="R482">
        <f t="shared" si="43"/>
        <v>0.10168655963466215</v>
      </c>
      <c r="AF482">
        <f t="shared" si="42"/>
        <v>-5.752454230520454E-2</v>
      </c>
      <c r="AG482">
        <f t="shared" si="44"/>
        <v>3.409382572565784</v>
      </c>
    </row>
    <row r="483" spans="17:33" x14ac:dyDescent="0.2">
      <c r="Q483">
        <f t="shared" si="45"/>
        <v>-5.7107688707163692E-2</v>
      </c>
      <c r="R483">
        <f t="shared" si="43"/>
        <v>0.10311501347577379</v>
      </c>
      <c r="AF483">
        <f t="shared" si="42"/>
        <v>-5.7107688707163692E-2</v>
      </c>
      <c r="AG483">
        <f t="shared" si="44"/>
        <v>3.4441433580103111</v>
      </c>
    </row>
    <row r="484" spans="17:33" x14ac:dyDescent="0.2">
      <c r="Q484">
        <f t="shared" si="45"/>
        <v>-5.6690835109122845E-2</v>
      </c>
      <c r="R484">
        <f t="shared" si="43"/>
        <v>0.10455798504261474</v>
      </c>
      <c r="AF484">
        <f t="shared" si="42"/>
        <v>-5.6690835109122845E-2</v>
      </c>
      <c r="AG484">
        <f t="shared" si="44"/>
        <v>3.4790358859584023</v>
      </c>
    </row>
    <row r="485" spans="17:33" x14ac:dyDescent="0.2">
      <c r="Q485">
        <f t="shared" si="45"/>
        <v>-5.6273981511081997E-2</v>
      </c>
      <c r="R485">
        <f t="shared" si="43"/>
        <v>0.10601552859710693</v>
      </c>
      <c r="AF485">
        <f t="shared" si="42"/>
        <v>-5.6273981511081997E-2</v>
      </c>
      <c r="AG485">
        <f t="shared" si="44"/>
        <v>3.5140570023663433</v>
      </c>
    </row>
    <row r="486" spans="17:33" x14ac:dyDescent="0.2">
      <c r="Q486">
        <f t="shared" si="45"/>
        <v>-5.5857127913041149E-2</v>
      </c>
      <c r="R486">
        <f t="shared" si="43"/>
        <v>0.10748769707457918</v>
      </c>
      <c r="AF486">
        <f t="shared" si="42"/>
        <v>-5.5857127913041149E-2</v>
      </c>
      <c r="AG486">
        <f t="shared" si="44"/>
        <v>3.5492034965268355</v>
      </c>
    </row>
    <row r="487" spans="17:33" x14ac:dyDescent="0.2">
      <c r="Q487">
        <f t="shared" si="45"/>
        <v>-5.5440274315000301E-2</v>
      </c>
      <c r="R487">
        <f t="shared" si="43"/>
        <v>0.10897454206019917</v>
      </c>
      <c r="AF487">
        <f t="shared" si="42"/>
        <v>-5.5440274315000301E-2</v>
      </c>
      <c r="AG487">
        <f t="shared" si="44"/>
        <v>3.5844721013246481</v>
      </c>
    </row>
    <row r="488" spans="17:33" x14ac:dyDescent="0.2">
      <c r="Q488">
        <f t="shared" si="45"/>
        <v>-5.5023420716959454E-2</v>
      </c>
      <c r="R488">
        <f t="shared" si="43"/>
        <v>0.11047611376551662</v>
      </c>
      <c r="AF488">
        <f t="shared" si="42"/>
        <v>-5.5023420716959454E-2</v>
      </c>
      <c r="AG488">
        <f t="shared" si="44"/>
        <v>3.61985949351297</v>
      </c>
    </row>
    <row r="489" spans="17:33" x14ac:dyDescent="0.2">
      <c r="Q489">
        <f t="shared" si="45"/>
        <v>-5.4606567118918606E-2</v>
      </c>
      <c r="R489">
        <f t="shared" si="43"/>
        <v>0.11199246100512568</v>
      </c>
      <c r="AF489">
        <f t="shared" si="42"/>
        <v>-5.4606567118918606E-2</v>
      </c>
      <c r="AG489">
        <f t="shared" si="44"/>
        <v>3.6553622940105694</v>
      </c>
    </row>
    <row r="490" spans="17:33" x14ac:dyDescent="0.2">
      <c r="Q490">
        <f t="shared" si="45"/>
        <v>-5.4189713520877758E-2</v>
      </c>
      <c r="R490">
        <f t="shared" si="43"/>
        <v>0.11352363117345604</v>
      </c>
      <c r="AF490">
        <f t="shared" si="42"/>
        <v>-5.4189713520877758E-2</v>
      </c>
      <c r="AG490">
        <f t="shared" si="44"/>
        <v>3.6909770682198535</v>
      </c>
    </row>
    <row r="491" spans="17:33" x14ac:dyDescent="0.2">
      <c r="Q491">
        <f t="shared" si="45"/>
        <v>-5.377285992283691E-2</v>
      </c>
      <c r="R491">
        <f t="shared" si="43"/>
        <v>0.11506967022170014</v>
      </c>
      <c r="AF491">
        <f t="shared" si="42"/>
        <v>-5.377285992283691E-2</v>
      </c>
      <c r="AG491">
        <f t="shared" si="44"/>
        <v>3.7267003263659051</v>
      </c>
    </row>
    <row r="492" spans="17:33" x14ac:dyDescent="0.2">
      <c r="Q492">
        <f t="shared" si="45"/>
        <v>-5.3356006324796063E-2</v>
      </c>
      <c r="R492">
        <f t="shared" si="43"/>
        <v>0.11663062263488723</v>
      </c>
      <c r="AF492">
        <f t="shared" si="42"/>
        <v>-5.3356006324796063E-2</v>
      </c>
      <c r="AG492">
        <f t="shared" si="44"/>
        <v>3.7625285238565778</v>
      </c>
    </row>
    <row r="493" spans="17:33" x14ac:dyDescent="0.2">
      <c r="Q493">
        <f t="shared" si="45"/>
        <v>-5.2939152726755215E-2</v>
      </c>
      <c r="R493">
        <f t="shared" si="43"/>
        <v>0.1182065314091108</v>
      </c>
      <c r="AF493">
        <f t="shared" si="42"/>
        <v>-5.2939152726755215E-2</v>
      </c>
      <c r="AG493">
        <f t="shared" si="44"/>
        <v>3.7984580616637107</v>
      </c>
    </row>
    <row r="494" spans="17:33" x14ac:dyDescent="0.2">
      <c r="Q494">
        <f t="shared" si="45"/>
        <v>-5.2522299128714367E-2</v>
      </c>
      <c r="R494">
        <f t="shared" si="43"/>
        <v>0.11979743802892028</v>
      </c>
      <c r="AF494">
        <f t="shared" si="42"/>
        <v>-5.2522299128714367E-2</v>
      </c>
      <c r="AG494">
        <f t="shared" si="44"/>
        <v>3.8344852867255295</v>
      </c>
    </row>
    <row r="495" spans="17:33" x14ac:dyDescent="0.2">
      <c r="Q495">
        <f t="shared" si="45"/>
        <v>-5.2105445530673519E-2</v>
      </c>
      <c r="R495">
        <f t="shared" si="43"/>
        <v>0.12140338244488426</v>
      </c>
      <c r="AF495">
        <f t="shared" si="42"/>
        <v>-5.2105445530673519E-2</v>
      </c>
      <c r="AG495">
        <f t="shared" si="44"/>
        <v>3.8706064923702659</v>
      </c>
    </row>
    <row r="496" spans="17:33" x14ac:dyDescent="0.2">
      <c r="Q496">
        <f t="shared" si="45"/>
        <v>-5.1688591932632671E-2</v>
      </c>
      <c r="R496">
        <f t="shared" si="43"/>
        <v>0.12302440305133487</v>
      </c>
      <c r="AF496">
        <f t="shared" si="42"/>
        <v>-5.1688591932632671E-2</v>
      </c>
      <c r="AG496">
        <f t="shared" si="44"/>
        <v>3.9068179187610501</v>
      </c>
    </row>
    <row r="497" spans="17:33" x14ac:dyDescent="0.2">
      <c r="Q497">
        <f t="shared" si="45"/>
        <v>-5.1271738334591824E-2</v>
      </c>
      <c r="R497">
        <f t="shared" si="43"/>
        <v>0.12466053666430252</v>
      </c>
      <c r="AF497">
        <f t="shared" si="42"/>
        <v>-5.1271738334591824E-2</v>
      </c>
      <c r="AG497">
        <f t="shared" si="44"/>
        <v>3.9431157533621013</v>
      </c>
    </row>
    <row r="498" spans="17:33" x14ac:dyDescent="0.2">
      <c r="Q498">
        <f t="shared" si="45"/>
        <v>-5.0854884736550976E-2</v>
      </c>
      <c r="R498">
        <f t="shared" si="43"/>
        <v>0.12631181849964862</v>
      </c>
      <c r="AF498">
        <f t="shared" si="42"/>
        <v>-5.0854884736550976E-2</v>
      </c>
      <c r="AG498">
        <f t="shared" si="44"/>
        <v>3.9794961314262318</v>
      </c>
    </row>
    <row r="499" spans="17:33" x14ac:dyDescent="0.2">
      <c r="Q499">
        <f t="shared" si="45"/>
        <v>-5.0438031138510128E-2</v>
      </c>
      <c r="R499">
        <f t="shared" si="43"/>
        <v>0.12797828215140669</v>
      </c>
      <c r="AF499">
        <f t="shared" si="42"/>
        <v>-5.0438031138510128E-2</v>
      </c>
      <c r="AG499">
        <f t="shared" si="44"/>
        <v>4.0159551365036883</v>
      </c>
    </row>
    <row r="500" spans="17:33" x14ac:dyDescent="0.2">
      <c r="Q500">
        <f t="shared" si="45"/>
        <v>-5.002117754046928E-2</v>
      </c>
      <c r="R500">
        <f t="shared" si="43"/>
        <v>0.12965995957033938</v>
      </c>
      <c r="AF500">
        <f t="shared" si="42"/>
        <v>-5.002117754046928E-2</v>
      </c>
      <c r="AG500">
        <f t="shared" si="44"/>
        <v>4.0524888009723128</v>
      </c>
    </row>
    <row r="501" spans="17:33" x14ac:dyDescent="0.2">
      <c r="Q501">
        <f t="shared" si="45"/>
        <v>-4.9604323942428433E-2</v>
      </c>
      <c r="R501">
        <f t="shared" si="43"/>
        <v>0.13135688104272181</v>
      </c>
      <c r="AF501">
        <f t="shared" si="42"/>
        <v>-4.9604323942428433E-2</v>
      </c>
      <c r="AG501">
        <f t="shared" si="44"/>
        <v>4.0890931065890355</v>
      </c>
    </row>
    <row r="502" spans="17:33" x14ac:dyDescent="0.2">
      <c r="Q502">
        <f t="shared" si="45"/>
        <v>-4.9187470344387585E-2</v>
      </c>
      <c r="R502">
        <f t="shared" si="43"/>
        <v>0.13306907516935815</v>
      </c>
      <c r="AF502">
        <f t="shared" si="42"/>
        <v>-4.9187470344387585E-2</v>
      </c>
      <c r="AG502">
        <f t="shared" si="44"/>
        <v>4.1257639850626777</v>
      </c>
    </row>
    <row r="503" spans="17:33" x14ac:dyDescent="0.2">
      <c r="Q503">
        <f t="shared" si="45"/>
        <v>-4.8770616746346737E-2</v>
      </c>
      <c r="R503">
        <f t="shared" si="43"/>
        <v>0.1347965688448422</v>
      </c>
      <c r="AF503">
        <f t="shared" si="42"/>
        <v>-4.8770616746346737E-2</v>
      </c>
      <c r="AG503">
        <f t="shared" si="44"/>
        <v>4.1624973186480201</v>
      </c>
    </row>
    <row r="504" spans="17:33" x14ac:dyDescent="0.2">
      <c r="Q504">
        <f t="shared" si="45"/>
        <v>-4.8353763148305889E-2</v>
      </c>
      <c r="R504">
        <f t="shared" si="43"/>
        <v>0.13653938723706988</v>
      </c>
      <c r="AF504">
        <f t="shared" si="42"/>
        <v>-4.8353763148305889E-2</v>
      </c>
      <c r="AG504">
        <f t="shared" si="44"/>
        <v>4.1992889407611269</v>
      </c>
    </row>
    <row r="505" spans="17:33" x14ac:dyDescent="0.2">
      <c r="Q505">
        <f t="shared" si="45"/>
        <v>-4.7936909550265042E-2</v>
      </c>
      <c r="R505">
        <f t="shared" si="43"/>
        <v>0.1382975537670125</v>
      </c>
      <c r="AF505">
        <f t="shared" si="42"/>
        <v>-4.7936909550265042E-2</v>
      </c>
      <c r="AG505">
        <f t="shared" si="44"/>
        <v>4.2361346366158577</v>
      </c>
    </row>
    <row r="506" spans="17:33" x14ac:dyDescent="0.2">
      <c r="Q506">
        <f t="shared" si="45"/>
        <v>-4.7520055952224194E-2</v>
      </c>
      <c r="R506">
        <f t="shared" si="43"/>
        <v>0.14007109008875981</v>
      </c>
      <c r="AF506">
        <f t="shared" si="42"/>
        <v>-4.7520055952224194E-2</v>
      </c>
      <c r="AG506">
        <f t="shared" si="44"/>
        <v>4.2730301438815204</v>
      </c>
    </row>
    <row r="507" spans="17:33" x14ac:dyDescent="0.2">
      <c r="Q507">
        <f t="shared" si="45"/>
        <v>-4.7103202354183346E-2</v>
      </c>
      <c r="R507">
        <f t="shared" si="43"/>
        <v>0.14186001606984161</v>
      </c>
      <c r="AF507">
        <f t="shared" si="42"/>
        <v>-4.7103202354183346E-2</v>
      </c>
      <c r="AG507">
        <f t="shared" si="44"/>
        <v>4.3099711533615954</v>
      </c>
    </row>
    <row r="508" spans="17:33" x14ac:dyDescent="0.2">
      <c r="Q508">
        <f t="shared" si="45"/>
        <v>-4.6686348756142498E-2</v>
      </c>
      <c r="R508">
        <f t="shared" si="43"/>
        <v>0.14366434977183681</v>
      </c>
      <c r="AF508">
        <f t="shared" si="42"/>
        <v>-4.6686348756142498E-2</v>
      </c>
      <c r="AG508">
        <f t="shared" si="44"/>
        <v>4.3469533096934558</v>
      </c>
    </row>
    <row r="509" spans="17:33" x14ac:dyDescent="0.2">
      <c r="Q509">
        <f t="shared" si="45"/>
        <v>-4.6269495158101651E-2</v>
      </c>
      <c r="R509">
        <f t="shared" si="43"/>
        <v>0.1454841074312781</v>
      </c>
      <c r="AF509">
        <f t="shared" si="42"/>
        <v>-4.6269495158101651E-2</v>
      </c>
      <c r="AG509">
        <f t="shared" si="44"/>
        <v>4.383972212068989</v>
      </c>
    </row>
    <row r="510" spans="17:33" x14ac:dyDescent="0.2">
      <c r="Q510">
        <f t="shared" si="45"/>
        <v>-4.5852641560060803E-2</v>
      </c>
      <c r="R510">
        <f t="shared" si="43"/>
        <v>0.147319303440862</v>
      </c>
      <c r="AF510">
        <f t="shared" si="42"/>
        <v>-4.5852641560060803E-2</v>
      </c>
      <c r="AG510">
        <f t="shared" si="44"/>
        <v>4.4210234149760446</v>
      </c>
    </row>
    <row r="511" spans="17:33" x14ac:dyDescent="0.2">
      <c r="Q511">
        <f t="shared" si="45"/>
        <v>-4.5435787962019955E-2</v>
      </c>
      <c r="R511">
        <f t="shared" si="43"/>
        <v>0.14916995033097183</v>
      </c>
      <c r="AF511">
        <f t="shared" si="42"/>
        <v>-4.5435787962019955E-2</v>
      </c>
      <c r="AG511">
        <f t="shared" si="44"/>
        <v>4.4581024289605633</v>
      </c>
    </row>
    <row r="512" spans="17:33" x14ac:dyDescent="0.2">
      <c r="Q512">
        <f t="shared" si="45"/>
        <v>-4.5018934363979107E-2</v>
      </c>
      <c r="R512">
        <f t="shared" si="43"/>
        <v>0.15103605875152243</v>
      </c>
      <c r="AF512">
        <f t="shared" si="42"/>
        <v>-4.5018934363979107E-2</v>
      </c>
      <c r="AG512">
        <f t="shared" si="44"/>
        <v>4.4952047214093165</v>
      </c>
    </row>
    <row r="513" spans="17:33" x14ac:dyDescent="0.2">
      <c r="Q513">
        <f t="shared" si="45"/>
        <v>-4.460208076593826E-2</v>
      </c>
      <c r="R513">
        <f t="shared" si="43"/>
        <v>0.15291763745413658</v>
      </c>
      <c r="AF513">
        <f t="shared" si="42"/>
        <v>-4.460208076593826E-2</v>
      </c>
      <c r="AG513">
        <f t="shared" si="44"/>
        <v>4.5323257173530811</v>
      </c>
    </row>
    <row r="514" spans="17:33" x14ac:dyDescent="0.2">
      <c r="Q514">
        <f t="shared" si="45"/>
        <v>-4.4185227167897412E-2</v>
      </c>
      <c r="R514">
        <f t="shared" si="43"/>
        <v>0.15481469327465894</v>
      </c>
      <c r="AF514">
        <f t="shared" si="42"/>
        <v>-4.4185227167897412E-2</v>
      </c>
      <c r="AG514">
        <f t="shared" si="44"/>
        <v>4.5694608002901473</v>
      </c>
    </row>
    <row r="515" spans="17:33" x14ac:dyDescent="0.2">
      <c r="Q515">
        <f t="shared" si="45"/>
        <v>-4.3768373569856564E-2</v>
      </c>
      <c r="R515">
        <f t="shared" si="43"/>
        <v>0.15672723111601855</v>
      </c>
      <c r="AF515">
        <f t="shared" si="42"/>
        <v>-4.3768373569856564E-2</v>
      </c>
      <c r="AG515">
        <f t="shared" si="44"/>
        <v>4.6066053130299967</v>
      </c>
    </row>
    <row r="516" spans="17:33" x14ac:dyDescent="0.2">
      <c r="Q516">
        <f t="shared" si="45"/>
        <v>-4.3351519971815716E-2</v>
      </c>
      <c r="R516">
        <f t="shared" si="43"/>
        <v>0.15865525393144705</v>
      </c>
      <c r="AF516">
        <f t="shared" si="42"/>
        <v>-4.3351519971815716E-2</v>
      </c>
      <c r="AG516">
        <f t="shared" si="44"/>
        <v>4.643754558556993</v>
      </c>
    </row>
    <row r="517" spans="17:33" x14ac:dyDescent="0.2">
      <c r="Q517">
        <f t="shared" si="45"/>
        <v>-4.2934666373774868E-2</v>
      </c>
      <c r="R517">
        <f t="shared" si="43"/>
        <v>0.16059876270806042</v>
      </c>
      <c r="AF517">
        <f t="shared" si="42"/>
        <v>-4.2934666373774868E-2</v>
      </c>
      <c r="AG517">
        <f t="shared" si="44"/>
        <v>4.6809038009139057</v>
      </c>
    </row>
    <row r="518" spans="17:33" x14ac:dyDescent="0.2">
      <c r="Q518">
        <f t="shared" si="45"/>
        <v>-4.2517812775734021E-2</v>
      </c>
      <c r="R518">
        <f t="shared" si="43"/>
        <v>0.16255775645081413</v>
      </c>
      <c r="AF518">
        <f t="shared" si="42"/>
        <v>-4.2517812775734021E-2</v>
      </c>
      <c r="AG518">
        <f t="shared" si="44"/>
        <v>4.7180482661051188</v>
      </c>
    </row>
    <row r="519" spans="17:33" x14ac:dyDescent="0.2">
      <c r="Q519">
        <f t="shared" si="45"/>
        <v>-4.2100959177693173E-2</v>
      </c>
      <c r="R519">
        <f t="shared" si="43"/>
        <v>0.16453223216683802</v>
      </c>
      <c r="AF519">
        <f t="shared" si="42"/>
        <v>-4.2100959177693173E-2</v>
      </c>
      <c r="AG519">
        <f t="shared" si="44"/>
        <v>4.7551831430192921</v>
      </c>
    </row>
    <row r="520" spans="17:33" x14ac:dyDescent="0.2">
      <c r="Q520">
        <f t="shared" si="45"/>
        <v>-4.1684105579652325E-2</v>
      </c>
      <c r="R520">
        <f t="shared" si="43"/>
        <v>0.16652218485016015</v>
      </c>
      <c r="AF520">
        <f t="shared" si="42"/>
        <v>-4.1684105579652325E-2</v>
      </c>
      <c r="AG520">
        <f t="shared" si="44"/>
        <v>4.7923035843713153</v>
      </c>
    </row>
    <row r="521" spans="17:33" x14ac:dyDescent="0.2">
      <c r="Q521">
        <f t="shared" si="45"/>
        <v>-4.1267251981611477E-2</v>
      </c>
      <c r="R521">
        <f t="shared" si="43"/>
        <v>0.16852760746682749</v>
      </c>
      <c r="AF521">
        <f t="shared" si="42"/>
        <v>-4.1267251981611477E-2</v>
      </c>
      <c r="AG521">
        <f t="shared" si="44"/>
        <v>4.8294047076633158</v>
      </c>
    </row>
    <row r="522" spans="17:33" x14ac:dyDescent="0.2">
      <c r="Q522">
        <f t="shared" si="45"/>
        <v>-4.085039838357063E-2</v>
      </c>
      <c r="R522">
        <f t="shared" si="43"/>
        <v>0.17054849094043054</v>
      </c>
      <c r="AF522">
        <f t="shared" si="42"/>
        <v>-4.085039838357063E-2</v>
      </c>
      <c r="AG522">
        <f t="shared" si="44"/>
        <v>4.8664815961645145</v>
      </c>
    </row>
    <row r="523" spans="17:33" x14ac:dyDescent="0.2">
      <c r="Q523">
        <f t="shared" si="45"/>
        <v>-4.0433544785529782E-2</v>
      </c>
      <c r="R523">
        <f t="shared" si="43"/>
        <v>0.17258482413804133</v>
      </c>
      <c r="AF523">
        <f t="shared" si="42"/>
        <v>-4.0433544785529782E-2</v>
      </c>
      <c r="AG523">
        <f t="shared" si="44"/>
        <v>4.9035292999096951</v>
      </c>
    </row>
    <row r="524" spans="17:33" x14ac:dyDescent="0.2">
      <c r="Q524">
        <f t="shared" si="45"/>
        <v>-4.0016691187488934E-2</v>
      </c>
      <c r="R524">
        <f t="shared" si="43"/>
        <v>0.17463659385656996</v>
      </c>
      <c r="AF524">
        <f t="shared" si="42"/>
        <v>-4.0016691187488934E-2</v>
      </c>
      <c r="AG524">
        <f t="shared" si="44"/>
        <v>4.9405428367160482</v>
      </c>
    </row>
    <row r="525" spans="17:33" x14ac:dyDescent="0.2">
      <c r="Q525">
        <f t="shared" si="45"/>
        <v>-3.9599837589448086E-2</v>
      </c>
      <c r="R525">
        <f t="shared" si="43"/>
        <v>0.17670378480955065</v>
      </c>
      <c r="AF525">
        <f t="shared" ref="AF525:AF588" si="46">Q525</f>
        <v>-3.9599837589448086E-2</v>
      </c>
      <c r="AG525">
        <f t="shared" si="44"/>
        <v>4.977517193218131</v>
      </c>
    </row>
    <row r="526" spans="17:33" x14ac:dyDescent="0.2">
      <c r="Q526">
        <f t="shared" si="45"/>
        <v>-3.9182983991407239E-2</v>
      </c>
      <c r="R526">
        <f t="shared" ref="R526:R589" si="47">_xlfn.NORM.DIST(Q526,$Q$125,$U$126,TRUE)</f>
        <v>0.17878637961436095</v>
      </c>
      <c r="AF526">
        <f t="shared" si="46"/>
        <v>-3.9182983991407239E-2</v>
      </c>
      <c r="AG526">
        <f t="shared" ref="AG526:AG589" si="48">_xlfn.NORM.DIST(AF526,$Q$125,$U$126,FALSE)</f>
        <v>5.0144473259206981</v>
      </c>
    </row>
    <row r="527" spans="17:33" x14ac:dyDescent="0.2">
      <c r="Q527">
        <f t="shared" ref="Q527:Q590" si="49">Q526+$T$139</f>
        <v>-3.8766130393366391E-2</v>
      </c>
      <c r="R527">
        <f t="shared" si="47"/>
        <v>0.18088435877988535</v>
      </c>
      <c r="AF527">
        <f t="shared" si="46"/>
        <v>-3.8766130393366391E-2</v>
      </c>
      <c r="AG527">
        <f t="shared" si="48"/>
        <v>5.0513281622691109</v>
      </c>
    </row>
    <row r="528" spans="17:33" x14ac:dyDescent="0.2">
      <c r="Q528">
        <f t="shared" si="49"/>
        <v>-3.8349276795325543E-2</v>
      </c>
      <c r="R528">
        <f t="shared" si="47"/>
        <v>0.18299770069462748</v>
      </c>
      <c r="AF528">
        <f t="shared" si="46"/>
        <v>-3.8349276795325543E-2</v>
      </c>
      <c r="AG528">
        <f t="shared" si="48"/>
        <v>5.0881546017370667</v>
      </c>
    </row>
    <row r="529" spans="17:33" x14ac:dyDescent="0.2">
      <c r="Q529">
        <f t="shared" si="49"/>
        <v>-3.7932423197284695E-2</v>
      </c>
      <c r="R529">
        <f t="shared" si="47"/>
        <v>0.18512638161527981</v>
      </c>
      <c r="AF529">
        <f t="shared" si="46"/>
        <v>-3.7932423197284695E-2</v>
      </c>
      <c r="AG529">
        <f t="shared" si="48"/>
        <v>5.1249215169313374</v>
      </c>
    </row>
    <row r="530" spans="17:33" x14ac:dyDescent="0.2">
      <c r="Q530">
        <f t="shared" si="49"/>
        <v>-3.7515569599243848E-2</v>
      </c>
      <c r="R530">
        <f t="shared" si="47"/>
        <v>0.18727037565575705</v>
      </c>
      <c r="AF530">
        <f t="shared" si="46"/>
        <v>-3.7515569599243848E-2</v>
      </c>
      <c r="AG530">
        <f t="shared" si="48"/>
        <v>5.1616237547132364</v>
      </c>
    </row>
    <row r="531" spans="17:33" x14ac:dyDescent="0.2">
      <c r="Q531">
        <f t="shared" si="49"/>
        <v>-3.7098716001203E-2</v>
      </c>
      <c r="R531">
        <f t="shared" si="47"/>
        <v>0.18942965477670104</v>
      </c>
      <c r="AF531">
        <f t="shared" si="46"/>
        <v>-3.7098716001203E-2</v>
      </c>
      <c r="AG531">
        <f t="shared" si="48"/>
        <v>5.1982561373364797</v>
      </c>
    </row>
    <row r="532" spans="17:33" x14ac:dyDescent="0.2">
      <c r="Q532">
        <f t="shared" si="49"/>
        <v>-3.6681862403162152E-2</v>
      </c>
      <c r="R532">
        <f t="shared" si="47"/>
        <v>0.19160418877546251</v>
      </c>
      <c r="AF532">
        <f t="shared" si="46"/>
        <v>-3.6681862403162152E-2</v>
      </c>
      <c r="AG532">
        <f t="shared" si="48"/>
        <v>5.2348134636011432</v>
      </c>
    </row>
    <row r="533" spans="17:33" x14ac:dyDescent="0.2">
      <c r="Q533">
        <f t="shared" si="49"/>
        <v>-3.6265008805121304E-2</v>
      </c>
      <c r="R533">
        <f t="shared" si="47"/>
        <v>0.19379394527656799</v>
      </c>
      <c r="AF533">
        <f t="shared" si="46"/>
        <v>-3.6265008805121304E-2</v>
      </c>
      <c r="AG533">
        <f t="shared" si="48"/>
        <v>5.2712905100233813</v>
      </c>
    </row>
    <row r="534" spans="17:33" x14ac:dyDescent="0.2">
      <c r="Q534">
        <f t="shared" si="49"/>
        <v>-3.5848155207080457E-2</v>
      </c>
      <c r="R534">
        <f t="shared" si="47"/>
        <v>0.19599888972267687</v>
      </c>
      <c r="AF534">
        <f t="shared" si="46"/>
        <v>-3.5848155207080457E-2</v>
      </c>
      <c r="AG534">
        <f t="shared" si="48"/>
        <v>5.3076820320205567</v>
      </c>
    </row>
    <row r="535" spans="17:33" x14ac:dyDescent="0.2">
      <c r="Q535">
        <f t="shared" si="49"/>
        <v>-3.5431301609039609E-2</v>
      </c>
      <c r="R535">
        <f t="shared" si="47"/>
        <v>0.19821898536603616</v>
      </c>
      <c r="AF535">
        <f t="shared" si="46"/>
        <v>-3.5431301609039609E-2</v>
      </c>
      <c r="AG535">
        <f t="shared" si="48"/>
        <v>5.3439827651114404</v>
      </c>
    </row>
    <row r="536" spans="17:33" x14ac:dyDescent="0.2">
      <c r="Q536">
        <f t="shared" si="49"/>
        <v>-3.5014448010998761E-2</v>
      </c>
      <c r="R536">
        <f t="shared" si="47"/>
        <v>0.20045419326043812</v>
      </c>
      <c r="AF536">
        <f t="shared" si="46"/>
        <v>-3.5014448010998761E-2</v>
      </c>
      <c r="AG536">
        <f t="shared" si="48"/>
        <v>5.3801874261311369</v>
      </c>
    </row>
    <row r="537" spans="17:33" x14ac:dyDescent="0.2">
      <c r="Q537">
        <f t="shared" si="49"/>
        <v>-3.4597594412957913E-2</v>
      </c>
      <c r="R537">
        <f t="shared" si="47"/>
        <v>0.20270447225368809</v>
      </c>
      <c r="AF537">
        <f t="shared" si="46"/>
        <v>-3.4597594412957913E-2</v>
      </c>
      <c r="AG537">
        <f t="shared" si="48"/>
        <v>5.4162907144603443</v>
      </c>
    </row>
    <row r="538" spans="17:33" x14ac:dyDescent="0.2">
      <c r="Q538">
        <f t="shared" si="49"/>
        <v>-3.4180740814917066E-2</v>
      </c>
      <c r="R538">
        <f t="shared" si="47"/>
        <v>0.20496977898058658</v>
      </c>
      <c r="AF538">
        <f t="shared" si="46"/>
        <v>-3.4180740814917066E-2</v>
      </c>
      <c r="AG538">
        <f t="shared" si="48"/>
        <v>5.4522873132685881</v>
      </c>
    </row>
    <row r="539" spans="17:33" x14ac:dyDescent="0.2">
      <c r="Q539">
        <f t="shared" si="49"/>
        <v>-3.3763887216876218E-2</v>
      </c>
      <c r="R539">
        <f t="shared" si="47"/>
        <v>0.20725006785643368</v>
      </c>
      <c r="AF539">
        <f t="shared" si="46"/>
        <v>-3.3763887216876218E-2</v>
      </c>
      <c r="AG539">
        <f t="shared" si="48"/>
        <v>5.4881718907710528</v>
      </c>
    </row>
    <row r="540" spans="17:33" x14ac:dyDescent="0.2">
      <c r="Q540">
        <f t="shared" si="49"/>
        <v>-3.334703361883537E-2</v>
      </c>
      <c r="R540">
        <f t="shared" si="47"/>
        <v>0.20954529107105904</v>
      </c>
      <c r="AF540">
        <f t="shared" si="46"/>
        <v>-3.334703361883537E-2</v>
      </c>
      <c r="AG540">
        <f t="shared" si="48"/>
        <v>5.5239391014985904</v>
      </c>
    </row>
    <row r="541" spans="17:33" x14ac:dyDescent="0.2">
      <c r="Q541">
        <f t="shared" si="49"/>
        <v>-3.2930180020794522E-2</v>
      </c>
      <c r="R541">
        <f t="shared" si="47"/>
        <v>0.2118553985833849</v>
      </c>
      <c r="AF541">
        <f t="shared" si="46"/>
        <v>-3.2930180020794522E-2</v>
      </c>
      <c r="AG541">
        <f t="shared" si="48"/>
        <v>5.5595835875805362</v>
      </c>
    </row>
    <row r="542" spans="17:33" x14ac:dyDescent="0.2">
      <c r="Q542">
        <f t="shared" si="49"/>
        <v>-3.2513326422753674E-2</v>
      </c>
      <c r="R542">
        <f t="shared" si="47"/>
        <v>0.21418033811652545</v>
      </c>
      <c r="AF542">
        <f t="shared" si="46"/>
        <v>-3.2513326422753674E-2</v>
      </c>
      <c r="AG542">
        <f t="shared" si="48"/>
        <v>5.5950999800398984</v>
      </c>
    </row>
    <row r="543" spans="17:33" x14ac:dyDescent="0.2">
      <c r="Q543">
        <f t="shared" si="49"/>
        <v>-3.2096472824712827E-2</v>
      </c>
      <c r="R543">
        <f t="shared" si="47"/>
        <v>0.21652005515343006</v>
      </c>
      <c r="AF543">
        <f t="shared" si="46"/>
        <v>-3.2096472824712827E-2</v>
      </c>
      <c r="AG543">
        <f t="shared" si="48"/>
        <v>5.6304829001005174</v>
      </c>
    </row>
    <row r="544" spans="17:33" x14ac:dyDescent="0.2">
      <c r="Q544">
        <f t="shared" si="49"/>
        <v>-3.1679619226671979E-2</v>
      </c>
      <c r="R544">
        <f t="shared" si="47"/>
        <v>0.21887449293307168</v>
      </c>
      <c r="AF544">
        <f t="shared" si="46"/>
        <v>-3.1679619226671979E-2</v>
      </c>
      <c r="AG544">
        <f t="shared" si="48"/>
        <v>5.6657269605057579</v>
      </c>
    </row>
    <row r="545" spans="17:33" x14ac:dyDescent="0.2">
      <c r="Q545">
        <f t="shared" si="49"/>
        <v>-3.1262765628631131E-2</v>
      </c>
      <c r="R545">
        <f t="shared" si="47"/>
        <v>0.22124359244718966</v>
      </c>
      <c r="AF545">
        <f t="shared" si="46"/>
        <v>-3.1262765628631131E-2</v>
      </c>
      <c r="AG545">
        <f t="shared" si="48"/>
        <v>5.7008267668483104</v>
      </c>
    </row>
    <row r="546" spans="17:33" x14ac:dyDescent="0.2">
      <c r="Q546">
        <f t="shared" si="49"/>
        <v>-3.0845912030590283E-2</v>
      </c>
      <c r="R546">
        <f t="shared" si="47"/>
        <v>0.22362729243758719</v>
      </c>
      <c r="AF546">
        <f t="shared" si="46"/>
        <v>-3.0845912030590283E-2</v>
      </c>
      <c r="AG546">
        <f t="shared" si="48"/>
        <v>5.735776918910652</v>
      </c>
    </row>
    <row r="547" spans="17:33" x14ac:dyDescent="0.2">
      <c r="Q547">
        <f t="shared" si="49"/>
        <v>-3.0429058432549436E-2</v>
      </c>
      <c r="R547">
        <f t="shared" si="47"/>
        <v>0.22602552939399101</v>
      </c>
      <c r="AF547">
        <f t="shared" si="46"/>
        <v>-3.0429058432549436E-2</v>
      </c>
      <c r="AG547">
        <f t="shared" si="48"/>
        <v>5.7705720120157151</v>
      </c>
    </row>
    <row r="548" spans="17:33" x14ac:dyDescent="0.2">
      <c r="Q548">
        <f t="shared" si="49"/>
        <v>-3.0012204834508588E-2</v>
      </c>
      <c r="R548">
        <f t="shared" si="47"/>
        <v>0.22843823755247533</v>
      </c>
      <c r="AF548">
        <f t="shared" si="46"/>
        <v>-3.0012204834508588E-2</v>
      </c>
      <c r="AG548">
        <f t="shared" si="48"/>
        <v>5.8052066383873209</v>
      </c>
    </row>
    <row r="549" spans="17:33" x14ac:dyDescent="0.2">
      <c r="Q549">
        <f t="shared" si="49"/>
        <v>-2.959535123646774E-2</v>
      </c>
      <c r="R549">
        <f t="shared" si="47"/>
        <v>0.23086534889445509</v>
      </c>
      <c r="AF549">
        <f t="shared" si="46"/>
        <v>-2.959535123646774E-2</v>
      </c>
      <c r="AG549">
        <f t="shared" si="48"/>
        <v>5.8396753885198933</v>
      </c>
    </row>
    <row r="550" spans="17:33" x14ac:dyDescent="0.2">
      <c r="Q550">
        <f t="shared" si="49"/>
        <v>-2.9178497638426892E-2</v>
      </c>
      <c r="R550">
        <f t="shared" si="47"/>
        <v>0.2333067931462523</v>
      </c>
      <c r="AF550">
        <f t="shared" si="46"/>
        <v>-2.9178497638426892E-2</v>
      </c>
      <c r="AG550">
        <f t="shared" si="48"/>
        <v>5.8739728525570021</v>
      </c>
    </row>
    <row r="551" spans="17:33" x14ac:dyDescent="0.2">
      <c r="Q551">
        <f t="shared" si="49"/>
        <v>-2.8761644040386045E-2</v>
      </c>
      <c r="R551">
        <f t="shared" si="47"/>
        <v>0.23576249777923863</v>
      </c>
      <c r="AF551">
        <f t="shared" si="46"/>
        <v>-2.8761644040386045E-2</v>
      </c>
      <c r="AG551">
        <f t="shared" si="48"/>
        <v>5.9080936216782378</v>
      </c>
    </row>
    <row r="552" spans="17:33" x14ac:dyDescent="0.2">
      <c r="Q552">
        <f t="shared" si="49"/>
        <v>-2.8344790442345197E-2</v>
      </c>
      <c r="R552">
        <f t="shared" si="47"/>
        <v>0.23823238801055729</v>
      </c>
      <c r="AF552">
        <f t="shared" si="46"/>
        <v>-2.8344790442345197E-2</v>
      </c>
      <c r="AG552">
        <f t="shared" si="48"/>
        <v>5.9420322894939588</v>
      </c>
    </row>
    <row r="553" spans="17:33" x14ac:dyDescent="0.2">
      <c r="Q553">
        <f t="shared" si="49"/>
        <v>-2.7927936844304349E-2</v>
      </c>
      <c r="R553">
        <f t="shared" si="47"/>
        <v>0.24071638680442864</v>
      </c>
      <c r="AF553">
        <f t="shared" si="46"/>
        <v>-2.7927936844304349E-2</v>
      </c>
      <c r="AG553">
        <f t="shared" si="48"/>
        <v>5.9757834534473879</v>
      </c>
    </row>
    <row r="554" spans="17:33" x14ac:dyDescent="0.2">
      <c r="Q554">
        <f t="shared" si="49"/>
        <v>-2.7511083246263501E-2</v>
      </c>
      <c r="R554">
        <f t="shared" si="47"/>
        <v>0.2432144148740415</v>
      </c>
      <c r="AF554">
        <f t="shared" si="46"/>
        <v>-2.7511083246263501E-2</v>
      </c>
      <c r="AG554">
        <f t="shared" si="48"/>
        <v>6.0093417162235871</v>
      </c>
    </row>
    <row r="555" spans="17:33" x14ac:dyDescent="0.2">
      <c r="Q555">
        <f t="shared" si="49"/>
        <v>-2.7094229648222654E-2</v>
      </c>
      <c r="R555">
        <f t="shared" si="47"/>
        <v>0.24572639068403251</v>
      </c>
      <c r="AF555">
        <f t="shared" si="46"/>
        <v>-2.7094229648222654E-2</v>
      </c>
      <c r="AG555">
        <f t="shared" si="48"/>
        <v>6.0427016871648034</v>
      </c>
    </row>
    <row r="556" spans="17:33" x14ac:dyDescent="0.2">
      <c r="Q556">
        <f t="shared" si="49"/>
        <v>-2.6677376050181806E-2</v>
      </c>
      <c r="R556">
        <f t="shared" si="47"/>
        <v>0.24825223045355765</v>
      </c>
      <c r="AF556">
        <f t="shared" si="46"/>
        <v>-2.6677376050181806E-2</v>
      </c>
      <c r="AG556">
        <f t="shared" si="48"/>
        <v>6.075857983691658</v>
      </c>
    </row>
    <row r="557" spans="17:33" x14ac:dyDescent="0.2">
      <c r="Q557">
        <f t="shared" si="49"/>
        <v>-2.6260522452140958E-2</v>
      </c>
      <c r="R557">
        <f t="shared" si="47"/>
        <v>0.2507918481599567</v>
      </c>
      <c r="AF557">
        <f t="shared" si="46"/>
        <v>-2.6260522452140958E-2</v>
      </c>
      <c r="AG557">
        <f t="shared" si="48"/>
        <v>6.1088052327296909</v>
      </c>
    </row>
    <row r="558" spans="17:33" x14ac:dyDescent="0.2">
      <c r="Q558">
        <f t="shared" si="49"/>
        <v>-2.584366885410011E-2</v>
      </c>
      <c r="R558">
        <f t="shared" si="47"/>
        <v>0.25334515554301373</v>
      </c>
      <c r="AF558">
        <f t="shared" si="46"/>
        <v>-2.584366885410011E-2</v>
      </c>
      <c r="AG558">
        <f t="shared" si="48"/>
        <v>6.1415380721407242</v>
      </c>
    </row>
    <row r="559" spans="17:33" x14ac:dyDescent="0.2">
      <c r="Q559">
        <f t="shared" si="49"/>
        <v>-2.5426815256059263E-2</v>
      </c>
      <c r="R559">
        <f t="shared" si="47"/>
        <v>0.25591206210981488</v>
      </c>
      <c r="AF559">
        <f t="shared" si="46"/>
        <v>-2.5426815256059263E-2</v>
      </c>
      <c r="AG559">
        <f t="shared" si="48"/>
        <v>6.1740511521585244</v>
      </c>
    </row>
    <row r="560" spans="17:33" x14ac:dyDescent="0.2">
      <c r="Q560">
        <f t="shared" si="49"/>
        <v>-2.5009961658018415E-2</v>
      </c>
      <c r="R560">
        <f t="shared" si="47"/>
        <v>0.25849247514020557</v>
      </c>
      <c r="AF560">
        <f t="shared" si="46"/>
        <v>-2.5009961658018415E-2</v>
      </c>
      <c r="AG560">
        <f t="shared" si="48"/>
        <v>6.2063391368282295</v>
      </c>
    </row>
    <row r="561" spans="17:33" x14ac:dyDescent="0.2">
      <c r="Q561">
        <f t="shared" si="49"/>
        <v>-2.4593108059977567E-2</v>
      </c>
      <c r="R561">
        <f t="shared" si="47"/>
        <v>0.26108629969284841</v>
      </c>
      <c r="AF561">
        <f t="shared" si="46"/>
        <v>-2.4593108059977567E-2</v>
      </c>
      <c r="AG561">
        <f t="shared" si="48"/>
        <v>6.2383967054490208</v>
      </c>
    </row>
    <row r="562" spans="17:33" x14ac:dyDescent="0.2">
      <c r="Q562">
        <f t="shared" si="49"/>
        <v>-2.4176254461936719E-2</v>
      </c>
      <c r="R562">
        <f t="shared" si="47"/>
        <v>0.26369343861188299</v>
      </c>
      <c r="AF562">
        <f t="shared" si="46"/>
        <v>-2.4176254461936719E-2</v>
      </c>
      <c r="AG562">
        <f t="shared" si="48"/>
        <v>6.2702185540194844</v>
      </c>
    </row>
    <row r="563" spans="17:33" x14ac:dyDescent="0.2">
      <c r="Q563">
        <f t="shared" si="49"/>
        <v>-2.3759400863895871E-2</v>
      </c>
      <c r="R563">
        <f t="shared" si="47"/>
        <v>0.26631379253418908</v>
      </c>
      <c r="AF563">
        <f t="shared" si="46"/>
        <v>-2.3759400863895871E-2</v>
      </c>
      <c r="AG563">
        <f t="shared" si="48"/>
        <v>6.3017993966851291</v>
      </c>
    </row>
    <row r="564" spans="17:33" x14ac:dyDescent="0.2">
      <c r="Q564">
        <f t="shared" si="49"/>
        <v>-2.3342547265855024E-2</v>
      </c>
      <c r="R564">
        <f t="shared" si="47"/>
        <v>0.26894725989725277</v>
      </c>
      <c r="AF564">
        <f t="shared" si="46"/>
        <v>-2.3342547265855024E-2</v>
      </c>
      <c r="AG564">
        <f t="shared" si="48"/>
        <v>6.3331339671875151</v>
      </c>
    </row>
    <row r="565" spans="17:33" x14ac:dyDescent="0.2">
      <c r="Q565">
        <f t="shared" si="49"/>
        <v>-2.2925693667814176E-2</v>
      </c>
      <c r="R565">
        <f t="shared" si="47"/>
        <v>0.27159373694763761</v>
      </c>
      <c r="AF565">
        <f t="shared" si="46"/>
        <v>-2.2925693667814176E-2</v>
      </c>
      <c r="AG565">
        <f t="shared" si="48"/>
        <v>6.3642170203144346</v>
      </c>
    </row>
    <row r="566" spans="17:33" x14ac:dyDescent="0.2">
      <c r="Q566">
        <f t="shared" si="49"/>
        <v>-2.2508840069773328E-2</v>
      </c>
      <c r="R566">
        <f t="shared" si="47"/>
        <v>0.27425311775006012</v>
      </c>
      <c r="AF566">
        <f t="shared" si="46"/>
        <v>-2.2508840069773328E-2</v>
      </c>
      <c r="AG566">
        <f t="shared" si="48"/>
        <v>6.3950433333506096</v>
      </c>
    </row>
    <row r="567" spans="17:33" x14ac:dyDescent="0.2">
      <c r="Q567">
        <f t="shared" si="49"/>
        <v>-2.209198647173248E-2</v>
      </c>
      <c r="R567">
        <f t="shared" si="47"/>
        <v>0.27692529419707013</v>
      </c>
      <c r="AF567">
        <f t="shared" si="46"/>
        <v>-2.209198647173248E-2</v>
      </c>
      <c r="AG567">
        <f t="shared" si="48"/>
        <v>6.4256077075283313</v>
      </c>
    </row>
    <row r="568" spans="17:33" x14ac:dyDescent="0.2">
      <c r="Q568">
        <f t="shared" si="49"/>
        <v>-2.1675132873691633E-2</v>
      </c>
      <c r="R568">
        <f t="shared" si="47"/>
        <v>0.27961015601933559</v>
      </c>
      <c r="AF568">
        <f t="shared" si="46"/>
        <v>-2.1675132873691633E-2</v>
      </c>
      <c r="AG568">
        <f t="shared" si="48"/>
        <v>6.4559049694774897</v>
      </c>
    </row>
    <row r="569" spans="17:33" x14ac:dyDescent="0.2">
      <c r="Q569">
        <f t="shared" si="49"/>
        <v>-2.1258279275650785E-2</v>
      </c>
      <c r="R569">
        <f t="shared" si="47"/>
        <v>0.28230759079653189</v>
      </c>
      <c r="AF569">
        <f t="shared" si="46"/>
        <v>-2.1258279275650785E-2</v>
      </c>
      <c r="AG569">
        <f t="shared" si="48"/>
        <v>6.4859299726744446</v>
      </c>
    </row>
    <row r="570" spans="17:33" x14ac:dyDescent="0.2">
      <c r="Q570">
        <f t="shared" si="49"/>
        <v>-2.0841425677609937E-2</v>
      </c>
      <c r="R570">
        <f t="shared" si="47"/>
        <v>0.2850174839688342</v>
      </c>
      <c r="AF570">
        <f t="shared" si="46"/>
        <v>-2.0841425677609937E-2</v>
      </c>
      <c r="AG570">
        <f t="shared" si="48"/>
        <v>6.51567759888915</v>
      </c>
    </row>
    <row r="571" spans="17:33" x14ac:dyDescent="0.2">
      <c r="Q571">
        <f t="shared" si="49"/>
        <v>-2.0424572079569089E-2</v>
      </c>
      <c r="R571">
        <f t="shared" si="47"/>
        <v>0.28773971884901328</v>
      </c>
      <c r="AF571">
        <f t="shared" si="46"/>
        <v>-2.0424572079569089E-2</v>
      </c>
      <c r="AG571">
        <f t="shared" si="48"/>
        <v>6.5451427596299894</v>
      </c>
    </row>
    <row r="572" spans="17:33" x14ac:dyDescent="0.2">
      <c r="Q572">
        <f t="shared" si="49"/>
        <v>-2.0007718481528242E-2</v>
      </c>
      <c r="R572">
        <f t="shared" si="47"/>
        <v>0.29047417663513275</v>
      </c>
      <c r="AF572">
        <f t="shared" si="46"/>
        <v>-2.0007718481528242E-2</v>
      </c>
      <c r="AG572">
        <f t="shared" si="48"/>
        <v>6.5743203975857449</v>
      </c>
    </row>
    <row r="573" spans="17:33" x14ac:dyDescent="0.2">
      <c r="Q573">
        <f t="shared" si="49"/>
        <v>-1.9590864883487394E-2</v>
      </c>
      <c r="R573">
        <f t="shared" si="47"/>
        <v>0.29322073642384661</v>
      </c>
      <c r="AF573">
        <f t="shared" si="46"/>
        <v>-1.9590864883487394E-2</v>
      </c>
      <c r="AG573">
        <f t="shared" si="48"/>
        <v>6.6032054880641287</v>
      </c>
    </row>
    <row r="574" spans="17:33" x14ac:dyDescent="0.2">
      <c r="Q574">
        <f t="shared" si="49"/>
        <v>-1.9174011285446546E-2</v>
      </c>
      <c r="R574">
        <f t="shared" si="47"/>
        <v>0.29597927522429557</v>
      </c>
      <c r="AF574">
        <f t="shared" si="46"/>
        <v>-1.9174011285446546E-2</v>
      </c>
      <c r="AG574">
        <f t="shared" si="48"/>
        <v>6.6317930404263228</v>
      </c>
    </row>
    <row r="575" spans="17:33" x14ac:dyDescent="0.2">
      <c r="Q575">
        <f t="shared" si="49"/>
        <v>-1.8757157687405698E-2</v>
      </c>
      <c r="R575">
        <f t="shared" si="47"/>
        <v>0.29874966797260072</v>
      </c>
      <c r="AF575">
        <f t="shared" si="46"/>
        <v>-1.8757157687405698E-2</v>
      </c>
      <c r="AG575">
        <f t="shared" si="48"/>
        <v>6.6600780995169346</v>
      </c>
    </row>
    <row r="576" spans="17:33" x14ac:dyDescent="0.2">
      <c r="Q576">
        <f t="shared" si="49"/>
        <v>-1.8340304089364851E-2</v>
      </c>
      <c r="R576">
        <f t="shared" si="47"/>
        <v>0.3015317875469522</v>
      </c>
      <c r="AF576">
        <f t="shared" si="46"/>
        <v>-1.8340304089364851E-2</v>
      </c>
      <c r="AG576">
        <f t="shared" si="48"/>
        <v>6.6880557470888169</v>
      </c>
    </row>
    <row r="577" spans="17:33" x14ac:dyDescent="0.2">
      <c r="Q577">
        <f t="shared" si="49"/>
        <v>-1.7923450491324003E-2</v>
      </c>
      <c r="R577">
        <f t="shared" si="47"/>
        <v>0.30432550478329018</v>
      </c>
      <c r="AF577">
        <f t="shared" si="46"/>
        <v>-1.7923450491324003E-2</v>
      </c>
      <c r="AG577">
        <f t="shared" si="48"/>
        <v>6.7157211032221822</v>
      </c>
    </row>
    <row r="578" spans="17:33" x14ac:dyDescent="0.2">
      <c r="Q578">
        <f t="shared" si="49"/>
        <v>-1.7506596893283155E-2</v>
      </c>
      <c r="R578">
        <f t="shared" si="47"/>
        <v>0.30713068849157693</v>
      </c>
      <c r="AF578">
        <f t="shared" si="46"/>
        <v>-1.7506596893283155E-2</v>
      </c>
      <c r="AG578">
        <f t="shared" si="48"/>
        <v>6.7430693277374134</v>
      </c>
    </row>
    <row r="579" spans="17:33" x14ac:dyDescent="0.2">
      <c r="Q579">
        <f t="shared" si="49"/>
        <v>-1.7089743295242307E-2</v>
      </c>
      <c r="R579">
        <f t="shared" si="47"/>
        <v>0.30994720547265542</v>
      </c>
      <c r="AF579">
        <f t="shared" si="46"/>
        <v>-1.7089743295242307E-2</v>
      </c>
      <c r="AG579">
        <f t="shared" si="48"/>
        <v>6.7700956216010431</v>
      </c>
    </row>
    <row r="580" spans="17:33" x14ac:dyDescent="0.2">
      <c r="Q580">
        <f t="shared" si="49"/>
        <v>-1.667288969720146E-2</v>
      </c>
      <c r="R580">
        <f t="shared" si="47"/>
        <v>0.31277492053569345</v>
      </c>
      <c r="AF580">
        <f t="shared" si="46"/>
        <v>-1.667288969720146E-2</v>
      </c>
      <c r="AG580">
        <f t="shared" si="48"/>
        <v>6.7967952283243021</v>
      </c>
    </row>
    <row r="581" spans="17:33" x14ac:dyDescent="0.2">
      <c r="Q581">
        <f t="shared" si="49"/>
        <v>-1.6256036099160612E-2</v>
      </c>
      <c r="R581">
        <f t="shared" si="47"/>
        <v>0.3156136965162083</v>
      </c>
      <c r="AF581">
        <f t="shared" si="46"/>
        <v>-1.6256036099160612E-2</v>
      </c>
      <c r="AG581">
        <f t="shared" si="48"/>
        <v>6.8231634353536688</v>
      </c>
    </row>
    <row r="582" spans="17:33" x14ac:dyDescent="0.2">
      <c r="Q582">
        <f t="shared" si="49"/>
        <v>-1.5839182501119764E-2</v>
      </c>
      <c r="R582">
        <f t="shared" si="47"/>
        <v>0.31846339429466997</v>
      </c>
      <c r="AF582">
        <f t="shared" si="46"/>
        <v>-1.5839182501119764E-2</v>
      </c>
      <c r="AG582">
        <f t="shared" si="48"/>
        <v>6.8491955754528773</v>
      </c>
    </row>
    <row r="583" spans="17:33" x14ac:dyDescent="0.2">
      <c r="Q583">
        <f t="shared" si="49"/>
        <v>-1.5422328903078916E-2</v>
      </c>
      <c r="R583">
        <f t="shared" si="47"/>
        <v>0.32132387281567831</v>
      </c>
      <c r="AF583">
        <f t="shared" si="46"/>
        <v>-1.5422328903078916E-2</v>
      </c>
      <c r="AG583">
        <f t="shared" si="48"/>
        <v>6.8748870280757872</v>
      </c>
    </row>
    <row r="584" spans="17:33" x14ac:dyDescent="0.2">
      <c r="Q584">
        <f t="shared" si="49"/>
        <v>-1.5005475305038068E-2</v>
      </c>
      <c r="R584">
        <f t="shared" si="47"/>
        <v>0.32419498910770989</v>
      </c>
      <c r="AF584">
        <f t="shared" si="46"/>
        <v>-1.5005475305038068E-2</v>
      </c>
      <c r="AG584">
        <f t="shared" si="48"/>
        <v>6.9002332207295751</v>
      </c>
    </row>
    <row r="585" spans="17:33" x14ac:dyDescent="0.2">
      <c r="Q585">
        <f t="shared" si="49"/>
        <v>-1.4588621706997221E-2</v>
      </c>
      <c r="R585">
        <f t="shared" si="47"/>
        <v>0.32707659830343228</v>
      </c>
      <c r="AF585">
        <f t="shared" si="46"/>
        <v>-1.4588621706997221E-2</v>
      </c>
      <c r="AG585">
        <f t="shared" si="48"/>
        <v>6.9252296303276726</v>
      </c>
    </row>
    <row r="586" spans="17:33" x14ac:dyDescent="0.2">
      <c r="Q586">
        <f t="shared" si="49"/>
        <v>-1.4171768108956373E-2</v>
      </c>
      <c r="R586">
        <f t="shared" si="47"/>
        <v>0.32996855366057914</v>
      </c>
      <c r="AF586">
        <f t="shared" si="46"/>
        <v>-1.4171768108956373E-2</v>
      </c>
      <c r="AG586">
        <f t="shared" si="48"/>
        <v>6.9498717845319078</v>
      </c>
    </row>
    <row r="587" spans="17:33" x14ac:dyDescent="0.2">
      <c r="Q587">
        <f t="shared" si="49"/>
        <v>-1.3754914510915525E-2</v>
      </c>
      <c r="R587">
        <f t="shared" si="47"/>
        <v>0.33287070658338225</v>
      </c>
      <c r="AF587">
        <f t="shared" si="46"/>
        <v>-1.3754914510915525E-2</v>
      </c>
      <c r="AG587">
        <f t="shared" si="48"/>
        <v>6.9741552630832633</v>
      </c>
    </row>
    <row r="588" spans="17:33" x14ac:dyDescent="0.2">
      <c r="Q588">
        <f t="shared" si="49"/>
        <v>-1.3338060912874677E-2</v>
      </c>
      <c r="R588">
        <f t="shared" si="47"/>
        <v>0.33578290664455662</v>
      </c>
      <c r="AF588">
        <f t="shared" si="46"/>
        <v>-1.3338060912874677E-2</v>
      </c>
      <c r="AG588">
        <f t="shared" si="48"/>
        <v>6.9980756991207436</v>
      </c>
    </row>
    <row r="589" spans="17:33" x14ac:dyDescent="0.2">
      <c r="Q589">
        <f t="shared" si="49"/>
        <v>-1.292120731483383E-2</v>
      </c>
      <c r="R589">
        <f t="shared" si="47"/>
        <v>0.33870500160783223</v>
      </c>
      <c r="AF589">
        <f t="shared" ref="AF589:AF652" si="50">Q589</f>
        <v>-1.292120731483383E-2</v>
      </c>
      <c r="AG589">
        <f t="shared" si="48"/>
        <v>7.0216287804877542</v>
      </c>
    </row>
    <row r="590" spans="17:33" x14ac:dyDescent="0.2">
      <c r="Q590">
        <f t="shared" si="49"/>
        <v>-1.2504353716792982E-2</v>
      </c>
      <c r="R590">
        <f t="shared" ref="R590:R653" si="51">_xlfn.NORM.DIST(Q590,$Q$125,$U$126,TRUE)</f>
        <v>0.3416368374510278</v>
      </c>
      <c r="AF590">
        <f t="shared" si="50"/>
        <v>-1.2504353716792982E-2</v>
      </c>
      <c r="AG590">
        <f t="shared" ref="AG590:AG653" si="52">_xlfn.NORM.DIST(AF590,$Q$125,$U$126,FALSE)</f>
        <v>7.0448102510254786</v>
      </c>
    </row>
    <row r="591" spans="17:33" x14ac:dyDescent="0.2">
      <c r="Q591">
        <f t="shared" ref="Q591:Q654" si="53">Q590+$T$139</f>
        <v>-1.2087500118752134E-2</v>
      </c>
      <c r="R591">
        <f t="shared" si="51"/>
        <v>0.34457825838966116</v>
      </c>
      <c r="AF591">
        <f t="shared" si="50"/>
        <v>-1.2087500118752134E-2</v>
      </c>
      <c r="AG591">
        <f t="shared" si="52"/>
        <v>7.0676159118527018</v>
      </c>
    </row>
    <row r="592" spans="17:33" x14ac:dyDescent="0.2">
      <c r="Q592">
        <f t="shared" si="53"/>
        <v>-1.1670646520711286E-2</v>
      </c>
      <c r="R592">
        <f t="shared" si="51"/>
        <v>0.34752910690108907</v>
      </c>
      <c r="AF592">
        <f t="shared" si="50"/>
        <v>-1.1670646520711286E-2</v>
      </c>
      <c r="AG592">
        <f t="shared" si="52"/>
        <v>7.0900416226315413</v>
      </c>
    </row>
    <row r="593" spans="17:33" x14ac:dyDescent="0.2">
      <c r="Q593">
        <f t="shared" si="53"/>
        <v>-1.1253792922670439E-2</v>
      </c>
      <c r="R593">
        <f t="shared" si="51"/>
        <v>0.35048922374917374</v>
      </c>
      <c r="AF593">
        <f t="shared" si="50"/>
        <v>-1.1253792922670439E-2</v>
      </c>
      <c r="AG593">
        <f t="shared" si="52"/>
        <v>7.1120833028185508</v>
      </c>
    </row>
    <row r="594" spans="17:33" x14ac:dyDescent="0.2">
      <c r="Q594">
        <f t="shared" si="53"/>
        <v>-1.0836939324629591E-2</v>
      </c>
      <c r="R594">
        <f t="shared" si="51"/>
        <v>0.35345844800946558</v>
      </c>
      <c r="AF594">
        <f t="shared" si="50"/>
        <v>-1.0836939324629591E-2</v>
      </c>
      <c r="AG594">
        <f t="shared" si="52"/>
        <v>7.1337369329006677</v>
      </c>
    </row>
    <row r="595" spans="17:33" x14ac:dyDescent="0.2">
      <c r="Q595">
        <f t="shared" si="53"/>
        <v>-1.0420085726588743E-2</v>
      </c>
      <c r="R595">
        <f t="shared" si="51"/>
        <v>0.35643661709489904</v>
      </c>
      <c r="AF595">
        <f t="shared" si="50"/>
        <v>-1.0420085726588743E-2</v>
      </c>
      <c r="AG595">
        <f t="shared" si="52"/>
        <v>7.1549985556154851</v>
      </c>
    </row>
    <row r="596" spans="17:33" x14ac:dyDescent="0.2">
      <c r="Q596">
        <f t="shared" si="53"/>
        <v>-1.0003232128547895E-2</v>
      </c>
      <c r="R596">
        <f t="shared" si="51"/>
        <v>0.35942356678199383</v>
      </c>
      <c r="AF596">
        <f t="shared" si="50"/>
        <v>-1.0003232128547895E-2</v>
      </c>
      <c r="AG596">
        <f t="shared" si="52"/>
        <v>7.1758642771553403</v>
      </c>
    </row>
    <row r="597" spans="17:33" x14ac:dyDescent="0.2">
      <c r="Q597">
        <f t="shared" si="53"/>
        <v>-9.5863785305070476E-3</v>
      </c>
      <c r="R597">
        <f t="shared" si="51"/>
        <v>0.36241913123755398</v>
      </c>
      <c r="AF597">
        <f t="shared" si="50"/>
        <v>-9.5863785305070476E-3</v>
      </c>
      <c r="AG597">
        <f t="shared" si="52"/>
        <v>7.1963302683546688</v>
      </c>
    </row>
    <row r="598" spans="17:33" x14ac:dyDescent="0.2">
      <c r="Q598">
        <f t="shared" si="53"/>
        <v>-9.1695249324661998E-3</v>
      </c>
      <c r="R598">
        <f t="shared" si="51"/>
        <v>0.36542314304585877</v>
      </c>
      <c r="AF598">
        <f t="shared" si="50"/>
        <v>-9.1695249324661998E-3</v>
      </c>
      <c r="AG598">
        <f t="shared" si="52"/>
        <v>7.2163927658601734</v>
      </c>
    </row>
    <row r="599" spans="17:33" x14ac:dyDescent="0.2">
      <c r="Q599">
        <f t="shared" si="53"/>
        <v>-8.7526713344253521E-3</v>
      </c>
      <c r="R599">
        <f t="shared" si="51"/>
        <v>0.36843543323633776</v>
      </c>
      <c r="AF599">
        <f t="shared" si="50"/>
        <v>-8.7526713344253521E-3</v>
      </c>
      <c r="AG599">
        <f t="shared" si="52"/>
        <v>7.2360480732832597</v>
      </c>
    </row>
    <row r="600" spans="17:33" x14ac:dyDescent="0.2">
      <c r="Q600">
        <f t="shared" si="53"/>
        <v>-8.3358177363845043E-3</v>
      </c>
      <c r="R600">
        <f t="shared" si="51"/>
        <v>0.371455831311722</v>
      </c>
      <c r="AF600">
        <f t="shared" si="50"/>
        <v>-8.3358177363845043E-3</v>
      </c>
      <c r="AG600">
        <f t="shared" si="52"/>
        <v>7.2552925623342732</v>
      </c>
    </row>
    <row r="601" spans="17:33" x14ac:dyDescent="0.2">
      <c r="Q601">
        <f t="shared" si="53"/>
        <v>-7.9189641383436565E-3</v>
      </c>
      <c r="R601">
        <f t="shared" si="51"/>
        <v>0.37448416527666484</v>
      </c>
      <c r="AF601">
        <f t="shared" si="50"/>
        <v>-7.9189641383436565E-3</v>
      </c>
      <c r="AG601">
        <f t="shared" si="52"/>
        <v>7.2741226739380327</v>
      </c>
    </row>
    <row r="602" spans="17:33" x14ac:dyDescent="0.2">
      <c r="Q602">
        <f t="shared" si="53"/>
        <v>-7.5021105403028096E-3</v>
      </c>
      <c r="R602">
        <f t="shared" si="51"/>
        <v>0.37752026166682329</v>
      </c>
      <c r="AF602">
        <f t="shared" si="50"/>
        <v>-7.5021105403028096E-3</v>
      </c>
      <c r="AG602">
        <f t="shared" si="52"/>
        <v>7.2925349193302029</v>
      </c>
    </row>
    <row r="603" spans="17:33" x14ac:dyDescent="0.2">
      <c r="Q603">
        <f t="shared" si="53"/>
        <v>-7.0852569422619627E-3</v>
      </c>
      <c r="R603">
        <f t="shared" si="51"/>
        <v>0.38056394557839207</v>
      </c>
      <c r="AF603">
        <f t="shared" si="50"/>
        <v>-7.0852569422619627E-3</v>
      </c>
      <c r="AG603">
        <f t="shared" si="52"/>
        <v>7.3105258811340077</v>
      </c>
    </row>
    <row r="604" spans="17:33" x14ac:dyDescent="0.2">
      <c r="Q604">
        <f t="shared" si="53"/>
        <v>-6.6684033442211159E-3</v>
      </c>
      <c r="R604">
        <f t="shared" si="51"/>
        <v>0.3836150406980835</v>
      </c>
      <c r="AF604">
        <f t="shared" si="50"/>
        <v>-6.6684033442211159E-3</v>
      </c>
      <c r="AG604">
        <f t="shared" si="52"/>
        <v>7.3280922144168317</v>
      </c>
    </row>
    <row r="605" spans="17:33" x14ac:dyDescent="0.2">
      <c r="Q605">
        <f t="shared" si="53"/>
        <v>-6.251549746180269E-3</v>
      </c>
      <c r="R605">
        <f t="shared" si="51"/>
        <v>0.38667336933354207</v>
      </c>
      <c r="AF605">
        <f t="shared" si="50"/>
        <v>-6.251549746180269E-3</v>
      </c>
      <c r="AG605">
        <f t="shared" si="52"/>
        <v>7.3452306477262646</v>
      </c>
    </row>
    <row r="606" spans="17:33" x14ac:dyDescent="0.2">
      <c r="Q606">
        <f t="shared" si="53"/>
        <v>-5.8346961481394221E-3</v>
      </c>
      <c r="R606">
        <f t="shared" si="51"/>
        <v>0.38973875244418754</v>
      </c>
      <c r="AF606">
        <f t="shared" si="50"/>
        <v>-5.8346961481394221E-3</v>
      </c>
      <c r="AG606">
        <f t="shared" si="52"/>
        <v>7.3619379841051096</v>
      </c>
    </row>
    <row r="607" spans="17:33" x14ac:dyDescent="0.2">
      <c r="Q607">
        <f t="shared" si="53"/>
        <v>-5.4178425500985752E-3</v>
      </c>
      <c r="R607">
        <f t="shared" si="51"/>
        <v>0.39281100967247617</v>
      </c>
      <c r="AF607">
        <f t="shared" si="50"/>
        <v>-5.4178425500985752E-3</v>
      </c>
      <c r="AG607">
        <f t="shared" si="52"/>
        <v>7.378211102084955</v>
      </c>
    </row>
    <row r="608" spans="17:33" x14ac:dyDescent="0.2">
      <c r="Q608">
        <f t="shared" si="53"/>
        <v>-5.0009889520577283E-3</v>
      </c>
      <c r="R608">
        <f t="shared" si="51"/>
        <v>0.39588995937557225</v>
      </c>
      <c r="AF608">
        <f t="shared" si="50"/>
        <v>-5.0009889520577283E-3</v>
      </c>
      <c r="AG608">
        <f t="shared" si="52"/>
        <v>7.3940469566578271</v>
      </c>
    </row>
    <row r="609" spans="17:33" x14ac:dyDescent="0.2">
      <c r="Q609">
        <f t="shared" si="53"/>
        <v>-4.5841353540168814E-3</v>
      </c>
      <c r="R609">
        <f t="shared" si="51"/>
        <v>0.39897541865741881</v>
      </c>
      <c r="AF609">
        <f t="shared" si="50"/>
        <v>-4.5841353540168814E-3</v>
      </c>
      <c r="AG609">
        <f t="shared" si="52"/>
        <v>7.4094425802255515</v>
      </c>
    </row>
    <row r="610" spans="17:33" x14ac:dyDescent="0.2">
      <c r="Q610">
        <f t="shared" si="53"/>
        <v>-4.1672817559760345E-3</v>
      </c>
      <c r="R610">
        <f t="shared" si="51"/>
        <v>0.40206720340120078</v>
      </c>
      <c r="AF610">
        <f t="shared" si="50"/>
        <v>-4.1672817559760345E-3</v>
      </c>
      <c r="AG610">
        <f t="shared" si="52"/>
        <v>7.4243950835263837</v>
      </c>
    </row>
    <row r="611" spans="17:33" x14ac:dyDescent="0.2">
      <c r="Q611">
        <f t="shared" si="53"/>
        <v>-3.7504281579351876E-3</v>
      </c>
      <c r="R611">
        <f t="shared" si="51"/>
        <v>0.40516512830218876</v>
      </c>
      <c r="AF611">
        <f t="shared" si="50"/>
        <v>-3.7504281579351876E-3</v>
      </c>
      <c r="AG611">
        <f t="shared" si="52"/>
        <v>7.4389016565384845</v>
      </c>
    </row>
    <row r="612" spans="17:33" x14ac:dyDescent="0.2">
      <c r="Q612">
        <f t="shared" si="53"/>
        <v>-3.3335745598943407E-3</v>
      </c>
      <c r="R612">
        <f t="shared" si="51"/>
        <v>0.4082690069009543</v>
      </c>
      <c r="AF612">
        <f t="shared" si="50"/>
        <v>-3.3335745598943407E-3</v>
      </c>
      <c r="AG612">
        <f t="shared" si="52"/>
        <v>7.4529595693598987</v>
      </c>
    </row>
    <row r="613" spans="17:33" x14ac:dyDescent="0.2">
      <c r="Q613">
        <f t="shared" si="53"/>
        <v>-2.9167209618534938E-3</v>
      </c>
      <c r="R613">
        <f t="shared" si="51"/>
        <v>0.41137865161694803</v>
      </c>
      <c r="AF613">
        <f t="shared" si="50"/>
        <v>-2.9167209618534938E-3</v>
      </c>
      <c r="AG613">
        <f t="shared" si="52"/>
        <v>7.4665661730645878</v>
      </c>
    </row>
    <row r="614" spans="17:33" x14ac:dyDescent="0.2">
      <c r="Q614">
        <f t="shared" si="53"/>
        <v>-2.4998673638126469E-3</v>
      </c>
      <c r="R614">
        <f t="shared" si="51"/>
        <v>0.41449387378242852</v>
      </c>
      <c r="AF614">
        <f t="shared" si="50"/>
        <v>-2.4998673638126469E-3</v>
      </c>
      <c r="AG614">
        <f t="shared" si="52"/>
        <v>7.4797189005342011</v>
      </c>
    </row>
    <row r="615" spans="17:33" x14ac:dyDescent="0.2">
      <c r="Q615">
        <f t="shared" si="53"/>
        <v>-2.0830137657718E-3</v>
      </c>
      <c r="R615">
        <f t="shared" si="51"/>
        <v>0.41761448367673337</v>
      </c>
      <c r="AF615">
        <f t="shared" si="50"/>
        <v>-2.0830137657718E-3</v>
      </c>
      <c r="AG615">
        <f t="shared" si="52"/>
        <v>7.4924152672651614</v>
      </c>
    </row>
    <row r="616" spans="17:33" x14ac:dyDescent="0.2">
      <c r="Q616">
        <f t="shared" si="53"/>
        <v>-1.6661601677309531E-3</v>
      </c>
      <c r="R616">
        <f t="shared" si="51"/>
        <v>0.42074029056088141</v>
      </c>
      <c r="AF616">
        <f t="shared" si="50"/>
        <v>-1.6661601677309531E-3</v>
      </c>
      <c r="AG616">
        <f t="shared" si="52"/>
        <v>7.504652872150765</v>
      </c>
    </row>
    <row r="617" spans="17:33" x14ac:dyDescent="0.2">
      <c r="Q617">
        <f t="shared" si="53"/>
        <v>-1.2493065696901062E-3</v>
      </c>
      <c r="R617">
        <f t="shared" si="51"/>
        <v>0.42387110271249545</v>
      </c>
      <c r="AF617">
        <f t="shared" si="50"/>
        <v>-1.2493065696901062E-3</v>
      </c>
      <c r="AG617">
        <f t="shared" si="52"/>
        <v>7.516429398237916</v>
      </c>
    </row>
    <row r="618" spans="17:33" x14ac:dyDescent="0.2">
      <c r="Q618">
        <f t="shared" si="53"/>
        <v>-8.3245297164925933E-4</v>
      </c>
      <c r="R618">
        <f t="shared" si="51"/>
        <v>0.4270067274610353</v>
      </c>
      <c r="AF618">
        <f t="shared" si="50"/>
        <v>-8.3245297164925933E-4</v>
      </c>
      <c r="AG618">
        <f t="shared" si="52"/>
        <v>7.5277426134581571</v>
      </c>
    </row>
    <row r="619" spans="17:33" x14ac:dyDescent="0.2">
      <c r="Q619">
        <f t="shared" si="53"/>
        <v>-4.1559937360841244E-4</v>
      </c>
      <c r="R619">
        <f t="shared" si="51"/>
        <v>0.43014697122333029</v>
      </c>
      <c r="AF619">
        <f t="shared" si="50"/>
        <v>-4.1559937360841244E-4</v>
      </c>
      <c r="AG619">
        <f t="shared" si="52"/>
        <v>7.5385903713327167</v>
      </c>
    </row>
    <row r="620" spans="17:33" x14ac:dyDescent="0.2">
      <c r="Q620">
        <f t="shared" si="53"/>
        <v>1.2542244324344545E-6</v>
      </c>
      <c r="R620">
        <f t="shared" si="51"/>
        <v>0.43329163953939981</v>
      </c>
      <c r="AF620">
        <f t="shared" si="50"/>
        <v>1.2542244324344545E-6</v>
      </c>
      <c r="AG620">
        <f t="shared" si="52"/>
        <v>7.5489706116512032</v>
      </c>
    </row>
    <row r="621" spans="17:33" x14ac:dyDescent="0.2">
      <c r="Q621">
        <f t="shared" si="53"/>
        <v>4.1810782247328135E-4</v>
      </c>
      <c r="R621">
        <f t="shared" si="51"/>
        <v>0.43644053710855146</v>
      </c>
      <c r="AF621">
        <f t="shared" si="50"/>
        <v>4.1810782247328135E-4</v>
      </c>
      <c r="AG621">
        <f t="shared" si="52"/>
        <v>7.5588813611236958</v>
      </c>
    </row>
    <row r="622" spans="17:33" x14ac:dyDescent="0.2">
      <c r="Q622">
        <f t="shared" si="53"/>
        <v>8.3496142051412824E-4</v>
      </c>
      <c r="R622">
        <f t="shared" si="51"/>
        <v>0.4395934678257456</v>
      </c>
      <c r="AF622">
        <f t="shared" si="50"/>
        <v>8.3496142051412824E-4</v>
      </c>
      <c r="AG622">
        <f t="shared" si="52"/>
        <v>7.5683207340059049</v>
      </c>
    </row>
    <row r="623" spans="17:33" x14ac:dyDescent="0.2">
      <c r="Q623">
        <f t="shared" si="53"/>
        <v>1.2518150185549751E-3</v>
      </c>
      <c r="R623">
        <f t="shared" si="51"/>
        <v>0.44275023481821424</v>
      </c>
      <c r="AF623">
        <f t="shared" si="50"/>
        <v>1.2518150185549751E-3</v>
      </c>
      <c r="AG623">
        <f t="shared" si="52"/>
        <v>7.5772869326971515</v>
      </c>
    </row>
    <row r="624" spans="17:33" x14ac:dyDescent="0.2">
      <c r="Q624">
        <f t="shared" si="53"/>
        <v>1.668668616595822E-3</v>
      </c>
      <c r="R624">
        <f t="shared" si="51"/>
        <v>0.44591064048232437</v>
      </c>
      <c r="AF624">
        <f t="shared" si="50"/>
        <v>1.668668616595822E-3</v>
      </c>
      <c r="AG624">
        <f t="shared" si="52"/>
        <v>7.5857782483108931</v>
      </c>
    </row>
    <row r="625" spans="17:33" x14ac:dyDescent="0.2">
      <c r="Q625">
        <f t="shared" si="53"/>
        <v>2.0855222146366689E-3</v>
      </c>
      <c r="R625">
        <f t="shared" si="51"/>
        <v>0.44907448652067261</v>
      </c>
      <c r="AF625">
        <f t="shared" si="50"/>
        <v>2.0855222146366689E-3</v>
      </c>
      <c r="AG625">
        <f t="shared" si="52"/>
        <v>7.593793061217526</v>
      </c>
    </row>
    <row r="626" spans="17:33" x14ac:dyDescent="0.2">
      <c r="Q626">
        <f t="shared" si="53"/>
        <v>2.5023758126775158E-3</v>
      </c>
      <c r="R626">
        <f t="shared" si="51"/>
        <v>0.4522415739794004</v>
      </c>
      <c r="AF626">
        <f t="shared" si="50"/>
        <v>2.5023758126775158E-3</v>
      </c>
      <c r="AG626">
        <f t="shared" si="52"/>
        <v>7.6013298415592496</v>
      </c>
    </row>
    <row r="627" spans="17:33" x14ac:dyDescent="0.2">
      <c r="Q627">
        <f t="shared" si="53"/>
        <v>2.9192294107183627E-3</v>
      </c>
      <c r="R627">
        <f t="shared" si="51"/>
        <v>0.45541170328571856</v>
      </c>
      <c r="AF627">
        <f t="shared" si="50"/>
        <v>2.9192294107183627E-3</v>
      </c>
      <c r="AG627">
        <f t="shared" si="52"/>
        <v>7.6083871497367435</v>
      </c>
    </row>
    <row r="628" spans="17:33" x14ac:dyDescent="0.2">
      <c r="Q628">
        <f t="shared" si="53"/>
        <v>3.3360830087592096E-3</v>
      </c>
      <c r="R628">
        <f t="shared" si="51"/>
        <v>0.4585846742856281</v>
      </c>
      <c r="AF628">
        <f t="shared" si="50"/>
        <v>3.3360830087592096E-3</v>
      </c>
      <c r="AG628">
        <f t="shared" si="52"/>
        <v>7.614963636867448</v>
      </c>
    </row>
    <row r="629" spans="17:33" x14ac:dyDescent="0.2">
      <c r="Q629">
        <f t="shared" si="53"/>
        <v>3.7529366068000565E-3</v>
      </c>
      <c r="R629">
        <f t="shared" si="51"/>
        <v>0.4617602862818263</v>
      </c>
      <c r="AF629">
        <f t="shared" si="50"/>
        <v>3.7529366068000565E-3</v>
      </c>
      <c r="AG629">
        <f t="shared" si="52"/>
        <v>7.6210580452152481</v>
      </c>
    </row>
    <row r="630" spans="17:33" x14ac:dyDescent="0.2">
      <c r="Q630">
        <f t="shared" si="53"/>
        <v>4.1697902048409034E-3</v>
      </c>
      <c r="R630">
        <f t="shared" si="51"/>
        <v>0.46493833807178619</v>
      </c>
      <c r="AF630">
        <f t="shared" si="50"/>
        <v>4.1697902048409034E-3</v>
      </c>
      <c r="AG630">
        <f t="shared" si="52"/>
        <v>7.6266692085913554</v>
      </c>
    </row>
    <row r="631" spans="17:33" x14ac:dyDescent="0.2">
      <c r="Q631">
        <f t="shared" si="53"/>
        <v>4.5866438028817503E-3</v>
      </c>
      <c r="R631">
        <f t="shared" si="51"/>
        <v>0.46811862798599679</v>
      </c>
      <c r="AF631">
        <f t="shared" si="50"/>
        <v>4.5866438028817503E-3</v>
      </c>
      <c r="AG631">
        <f t="shared" si="52"/>
        <v>7.6317960527262283</v>
      </c>
    </row>
    <row r="632" spans="17:33" x14ac:dyDescent="0.2">
      <c r="Q632">
        <f t="shared" si="53"/>
        <v>5.0034974009225972E-3</v>
      </c>
      <c r="R632">
        <f t="shared" si="51"/>
        <v>0.47130095392635257</v>
      </c>
      <c r="AF632">
        <f t="shared" si="50"/>
        <v>5.0034974009225972E-3</v>
      </c>
      <c r="AG632">
        <f t="shared" si="52"/>
        <v>7.6364375956123416</v>
      </c>
    </row>
    <row r="633" spans="17:33" x14ac:dyDescent="0.2">
      <c r="Q633">
        <f t="shared" si="53"/>
        <v>5.4203509989634441E-3</v>
      </c>
      <c r="R633">
        <f t="shared" si="51"/>
        <v>0.4744851134046793</v>
      </c>
      <c r="AF633">
        <f t="shared" si="50"/>
        <v>5.4203509989634441E-3</v>
      </c>
      <c r="AG633">
        <f t="shared" si="52"/>
        <v>7.6405929478176802</v>
      </c>
    </row>
    <row r="634" spans="17:33" x14ac:dyDescent="0.2">
      <c r="Q634">
        <f t="shared" si="53"/>
        <v>5.837204597004291E-3</v>
      </c>
      <c r="R634">
        <f t="shared" si="51"/>
        <v>0.47767090358138498</v>
      </c>
      <c r="AF634">
        <f t="shared" si="50"/>
        <v>5.837204597004291E-3</v>
      </c>
      <c r="AG634">
        <f t="shared" si="52"/>
        <v>7.6442613127697916</v>
      </c>
    </row>
    <row r="635" spans="17:33" x14ac:dyDescent="0.2">
      <c r="Q635">
        <f t="shared" si="53"/>
        <v>6.2540581950451379E-3</v>
      </c>
      <c r="R635">
        <f t="shared" si="51"/>
        <v>0.48085812130422273</v>
      </c>
      <c r="AF635">
        <f t="shared" si="50"/>
        <v>6.2540581950451379E-3</v>
      </c>
      <c r="AG635">
        <f t="shared" si="52"/>
        <v>7.6474419870102786</v>
      </c>
    </row>
    <row r="636" spans="17:33" x14ac:dyDescent="0.2">
      <c r="Q636">
        <f t="shared" si="53"/>
        <v>6.6709117930859848E-3</v>
      </c>
      <c r="R636">
        <f t="shared" si="51"/>
        <v>0.48404656314715339</v>
      </c>
      <c r="AF636">
        <f t="shared" si="50"/>
        <v>6.6709117930859848E-3</v>
      </c>
      <c r="AG636">
        <f t="shared" si="52"/>
        <v>7.6501343604196288</v>
      </c>
    </row>
    <row r="637" spans="17:33" x14ac:dyDescent="0.2">
      <c r="Q637">
        <f t="shared" si="53"/>
        <v>7.0877653911268317E-3</v>
      </c>
      <c r="R637">
        <f t="shared" si="51"/>
        <v>0.48723602544929606</v>
      </c>
      <c r="AF637">
        <f t="shared" si="50"/>
        <v>7.0877653911268317E-3</v>
      </c>
      <c r="AG637">
        <f t="shared" si="52"/>
        <v>7.6523379164122636</v>
      </c>
    </row>
    <row r="638" spans="17:33" x14ac:dyDescent="0.2">
      <c r="Q638">
        <f t="shared" si="53"/>
        <v>7.5046189891676785E-3</v>
      </c>
      <c r="R638">
        <f t="shared" si="51"/>
        <v>0.49042630435395357</v>
      </c>
      <c r="AF638">
        <f t="shared" si="50"/>
        <v>7.5046189891676785E-3</v>
      </c>
      <c r="AG638">
        <f t="shared" si="52"/>
        <v>7.6540522321017317</v>
      </c>
    </row>
    <row r="639" spans="17:33" x14ac:dyDescent="0.2">
      <c r="Q639">
        <f t="shared" si="53"/>
        <v>7.9214725872085254E-3</v>
      </c>
      <c r="R639">
        <f t="shared" si="51"/>
        <v>0.49361719584770025</v>
      </c>
      <c r="AF639">
        <f t="shared" si="50"/>
        <v>7.9214725872085254E-3</v>
      </c>
      <c r="AG639">
        <f t="shared" si="52"/>
        <v>7.655276978435964</v>
      </c>
    </row>
    <row r="640" spans="17:33" x14ac:dyDescent="0.2">
      <c r="Q640">
        <f t="shared" si="53"/>
        <v>8.3383261852493715E-3</v>
      </c>
      <c r="R640">
        <f t="shared" si="51"/>
        <v>0.49680849579952047</v>
      </c>
      <c r="AF640">
        <f t="shared" si="50"/>
        <v>8.3383261852493715E-3</v>
      </c>
      <c r="AG640">
        <f t="shared" si="52"/>
        <v>7.6560119203025412</v>
      </c>
    </row>
    <row r="641" spans="17:33" x14ac:dyDescent="0.2">
      <c r="Q641">
        <f t="shared" si="53"/>
        <v>8.7551797832902192E-3</v>
      </c>
      <c r="R641">
        <f t="shared" si="51"/>
        <v>0.49999999999998412</v>
      </c>
      <c r="AF641">
        <f t="shared" si="50"/>
        <v>8.7551797832902192E-3</v>
      </c>
      <c r="AG641">
        <f t="shared" si="52"/>
        <v>7.6562569166039145</v>
      </c>
    </row>
    <row r="642" spans="17:33" x14ac:dyDescent="0.2">
      <c r="Q642">
        <f t="shared" si="53"/>
        <v>9.172033381331067E-3</v>
      </c>
      <c r="R642">
        <f t="shared" si="51"/>
        <v>0.50319150420044778</v>
      </c>
      <c r="AF642">
        <f t="shared" si="50"/>
        <v>9.172033381331067E-3</v>
      </c>
      <c r="AG642">
        <f t="shared" si="52"/>
        <v>7.6560119203025474</v>
      </c>
    </row>
    <row r="643" spans="17:33" x14ac:dyDescent="0.2">
      <c r="Q643">
        <f t="shared" si="53"/>
        <v>9.5888869793719148E-3</v>
      </c>
      <c r="R643">
        <f t="shared" si="51"/>
        <v>0.506382804152268</v>
      </c>
      <c r="AF643">
        <f t="shared" si="50"/>
        <v>9.5888869793719148E-3</v>
      </c>
      <c r="AG643">
        <f t="shared" si="52"/>
        <v>7.6552769784359738</v>
      </c>
    </row>
    <row r="644" spans="17:33" x14ac:dyDescent="0.2">
      <c r="Q644">
        <f t="shared" si="53"/>
        <v>1.0005740577412763E-2</v>
      </c>
      <c r="R644">
        <f t="shared" si="51"/>
        <v>0.50957369564601473</v>
      </c>
      <c r="AF644">
        <f t="shared" si="50"/>
        <v>1.0005740577412763E-2</v>
      </c>
      <c r="AG644">
        <f t="shared" si="52"/>
        <v>7.6540522321017468</v>
      </c>
    </row>
    <row r="645" spans="17:33" x14ac:dyDescent="0.2">
      <c r="Q645">
        <f t="shared" si="53"/>
        <v>1.042259417545361E-2</v>
      </c>
      <c r="R645">
        <f t="shared" si="51"/>
        <v>0.51276397455067224</v>
      </c>
      <c r="AF645">
        <f t="shared" si="50"/>
        <v>1.042259417545361E-2</v>
      </c>
      <c r="AG645">
        <f t="shared" si="52"/>
        <v>7.6523379164122831</v>
      </c>
    </row>
    <row r="646" spans="17:33" x14ac:dyDescent="0.2">
      <c r="Q646">
        <f t="shared" si="53"/>
        <v>1.0839447773494458E-2</v>
      </c>
      <c r="R646">
        <f t="shared" si="51"/>
        <v>0.51595343685281492</v>
      </c>
      <c r="AF646">
        <f t="shared" si="50"/>
        <v>1.0839447773494458E-2</v>
      </c>
      <c r="AG646">
        <f t="shared" si="52"/>
        <v>7.6501343604196528</v>
      </c>
    </row>
    <row r="647" spans="17:33" x14ac:dyDescent="0.2">
      <c r="Q647">
        <f t="shared" si="53"/>
        <v>1.1256301371535306E-2</v>
      </c>
      <c r="R647">
        <f t="shared" si="51"/>
        <v>0.51914187869574557</v>
      </c>
      <c r="AF647">
        <f t="shared" si="50"/>
        <v>1.1256301371535306E-2</v>
      </c>
      <c r="AG647">
        <f t="shared" si="52"/>
        <v>7.647441987010307</v>
      </c>
    </row>
    <row r="648" spans="17:33" x14ac:dyDescent="0.2">
      <c r="Q648">
        <f t="shared" si="53"/>
        <v>1.1673154969576154E-2</v>
      </c>
      <c r="R648">
        <f t="shared" si="51"/>
        <v>0.52232909641858338</v>
      </c>
      <c r="AF648">
        <f t="shared" si="50"/>
        <v>1.1673154969576154E-2</v>
      </c>
      <c r="AG648">
        <f t="shared" si="52"/>
        <v>7.6442613127698253</v>
      </c>
    </row>
    <row r="649" spans="17:33" x14ac:dyDescent="0.2">
      <c r="Q649">
        <f t="shared" si="53"/>
        <v>1.2090008567617001E-2</v>
      </c>
      <c r="R649">
        <f t="shared" si="51"/>
        <v>0.52551488659528911</v>
      </c>
      <c r="AF649">
        <f t="shared" si="50"/>
        <v>1.2090008567617001E-2</v>
      </c>
      <c r="AG649">
        <f t="shared" si="52"/>
        <v>7.6405929478177201</v>
      </c>
    </row>
    <row r="650" spans="17:33" x14ac:dyDescent="0.2">
      <c r="Q650">
        <f t="shared" si="53"/>
        <v>1.2506862165657849E-2</v>
      </c>
      <c r="R650">
        <f t="shared" si="51"/>
        <v>0.52869904607361584</v>
      </c>
      <c r="AF650">
        <f t="shared" si="50"/>
        <v>1.2506862165657849E-2</v>
      </c>
      <c r="AG650">
        <f t="shared" si="52"/>
        <v>7.6364375956123851</v>
      </c>
    </row>
    <row r="651" spans="17:33" x14ac:dyDescent="0.2">
      <c r="Q651">
        <f t="shared" si="53"/>
        <v>1.2923715763698697E-2</v>
      </c>
      <c r="R651">
        <f t="shared" si="51"/>
        <v>0.53188137201397168</v>
      </c>
      <c r="AF651">
        <f t="shared" si="50"/>
        <v>1.2923715763698697E-2</v>
      </c>
      <c r="AG651">
        <f t="shared" si="52"/>
        <v>7.6317960527262763</v>
      </c>
    </row>
    <row r="652" spans="17:33" x14ac:dyDescent="0.2">
      <c r="Q652">
        <f t="shared" si="53"/>
        <v>1.3340569361739545E-2</v>
      </c>
      <c r="R652">
        <f t="shared" si="51"/>
        <v>0.53506166192818228</v>
      </c>
      <c r="AF652">
        <f t="shared" si="50"/>
        <v>1.3340569361739545E-2</v>
      </c>
      <c r="AG652">
        <f t="shared" si="52"/>
        <v>7.6266692085914096</v>
      </c>
    </row>
    <row r="653" spans="17:33" x14ac:dyDescent="0.2">
      <c r="Q653">
        <f t="shared" si="53"/>
        <v>1.3757422959780392E-2</v>
      </c>
      <c r="R653">
        <f t="shared" si="51"/>
        <v>0.53823971371814228</v>
      </c>
      <c r="AF653">
        <f t="shared" ref="AF653:AF716" si="54">Q653</f>
        <v>1.3757422959780392E-2</v>
      </c>
      <c r="AG653">
        <f t="shared" si="52"/>
        <v>7.6210580452153067</v>
      </c>
    </row>
    <row r="654" spans="17:33" x14ac:dyDescent="0.2">
      <c r="Q654">
        <f t="shared" si="53"/>
        <v>1.417427655782124E-2</v>
      </c>
      <c r="R654">
        <f t="shared" ref="R654:R717" si="55">_xlfn.NORM.DIST(Q654,$Q$125,$U$126,TRUE)</f>
        <v>0.54141532571434037</v>
      </c>
      <c r="AF654">
        <f t="shared" si="54"/>
        <v>1.417427655782124E-2</v>
      </c>
      <c r="AG654">
        <f t="shared" ref="AG654:AG717" si="56">_xlfn.NORM.DIST(AF654,$Q$125,$U$126,FALSE)</f>
        <v>7.614963636867512</v>
      </c>
    </row>
    <row r="655" spans="17:33" x14ac:dyDescent="0.2">
      <c r="Q655">
        <f t="shared" ref="Q655:Q718" si="57">Q654+$T$139</f>
        <v>1.4591130155862088E-2</v>
      </c>
      <c r="R655">
        <f t="shared" si="55"/>
        <v>0.54458829671425002</v>
      </c>
      <c r="AF655">
        <f t="shared" si="54"/>
        <v>1.4591130155862088E-2</v>
      </c>
      <c r="AG655">
        <f t="shared" si="56"/>
        <v>7.6083871497368101</v>
      </c>
    </row>
    <row r="656" spans="17:33" x14ac:dyDescent="0.2">
      <c r="Q656">
        <f t="shared" si="57"/>
        <v>1.5007983753902936E-2</v>
      </c>
      <c r="R656">
        <f t="shared" si="55"/>
        <v>0.54775842602056823</v>
      </c>
      <c r="AF656">
        <f t="shared" si="54"/>
        <v>1.5007983753902936E-2</v>
      </c>
      <c r="AG656">
        <f t="shared" si="56"/>
        <v>7.6013298415593216</v>
      </c>
    </row>
    <row r="657" spans="17:33" x14ac:dyDescent="0.2">
      <c r="Q657">
        <f t="shared" si="57"/>
        <v>1.5424837351943783E-2</v>
      </c>
      <c r="R657">
        <f t="shared" si="55"/>
        <v>0.55092551347929608</v>
      </c>
      <c r="AF657">
        <f t="shared" si="54"/>
        <v>1.5424837351943783E-2</v>
      </c>
      <c r="AG657">
        <f t="shared" si="56"/>
        <v>7.5937930612176023</v>
      </c>
    </row>
    <row r="658" spans="17:33" x14ac:dyDescent="0.2">
      <c r="Q658">
        <f t="shared" si="57"/>
        <v>1.5841690949984631E-2</v>
      </c>
      <c r="R658">
        <f t="shared" si="55"/>
        <v>0.55408935951764438</v>
      </c>
      <c r="AF658">
        <f t="shared" si="54"/>
        <v>1.5841690949984631E-2</v>
      </c>
      <c r="AG658">
        <f t="shared" si="56"/>
        <v>7.5857782483109748</v>
      </c>
    </row>
    <row r="659" spans="17:33" x14ac:dyDescent="0.2">
      <c r="Q659">
        <f t="shared" si="57"/>
        <v>1.6258544548025479E-2</v>
      </c>
      <c r="R659">
        <f t="shared" si="55"/>
        <v>0.55724976518175451</v>
      </c>
      <c r="AF659">
        <f t="shared" si="54"/>
        <v>1.6258544548025479E-2</v>
      </c>
      <c r="AG659">
        <f t="shared" si="56"/>
        <v>7.5772869326972376</v>
      </c>
    </row>
    <row r="660" spans="17:33" x14ac:dyDescent="0.2">
      <c r="Q660">
        <f t="shared" si="57"/>
        <v>1.6675398146066327E-2</v>
      </c>
      <c r="R660">
        <f t="shared" si="55"/>
        <v>0.5604065321742232</v>
      </c>
      <c r="AF660">
        <f t="shared" si="54"/>
        <v>1.6675398146066327E-2</v>
      </c>
      <c r="AG660">
        <f t="shared" si="56"/>
        <v>7.5683207340059955</v>
      </c>
    </row>
    <row r="661" spans="17:33" x14ac:dyDescent="0.2">
      <c r="Q661">
        <f t="shared" si="57"/>
        <v>1.7092251744107174E-2</v>
      </c>
      <c r="R661">
        <f t="shared" si="55"/>
        <v>0.56355946289141734</v>
      </c>
      <c r="AF661">
        <f t="shared" si="54"/>
        <v>1.7092251744107174E-2</v>
      </c>
      <c r="AG661">
        <f t="shared" si="56"/>
        <v>7.5588813611237908</v>
      </c>
    </row>
    <row r="662" spans="17:33" x14ac:dyDescent="0.2">
      <c r="Q662">
        <f t="shared" si="57"/>
        <v>1.7509105342148022E-2</v>
      </c>
      <c r="R662">
        <f t="shared" si="55"/>
        <v>0.56670836046056905</v>
      </c>
      <c r="AF662">
        <f t="shared" si="54"/>
        <v>1.7509105342148022E-2</v>
      </c>
      <c r="AG662">
        <f t="shared" si="56"/>
        <v>7.5489706116513045</v>
      </c>
    </row>
    <row r="663" spans="17:33" x14ac:dyDescent="0.2">
      <c r="Q663">
        <f t="shared" si="57"/>
        <v>1.792595894018887E-2</v>
      </c>
      <c r="R663">
        <f t="shared" si="55"/>
        <v>0.56985302877663857</v>
      </c>
      <c r="AF663">
        <f t="shared" si="54"/>
        <v>1.792595894018887E-2</v>
      </c>
      <c r="AG663">
        <f t="shared" si="56"/>
        <v>7.5385903713328215</v>
      </c>
    </row>
    <row r="664" spans="17:33" x14ac:dyDescent="0.2">
      <c r="Q664">
        <f t="shared" si="57"/>
        <v>1.8342812538229718E-2</v>
      </c>
      <c r="R664">
        <f t="shared" si="55"/>
        <v>0.57299327253893373</v>
      </c>
      <c r="AF664">
        <f t="shared" si="54"/>
        <v>1.8342812538229718E-2</v>
      </c>
      <c r="AG664">
        <f t="shared" si="56"/>
        <v>7.5277426134582672</v>
      </c>
    </row>
    <row r="665" spans="17:33" x14ac:dyDescent="0.2">
      <c r="Q665">
        <f t="shared" si="57"/>
        <v>1.8759666136270566E-2</v>
      </c>
      <c r="R665">
        <f t="shared" si="55"/>
        <v>0.57612889728747363</v>
      </c>
      <c r="AF665">
        <f t="shared" si="54"/>
        <v>1.8759666136270566E-2</v>
      </c>
      <c r="AG665">
        <f t="shared" si="56"/>
        <v>7.5164293982380297</v>
      </c>
    </row>
    <row r="666" spans="17:33" x14ac:dyDescent="0.2">
      <c r="Q666">
        <f t="shared" si="57"/>
        <v>1.9176519734311413E-2</v>
      </c>
      <c r="R666">
        <f t="shared" si="55"/>
        <v>0.57925970943908767</v>
      </c>
      <c r="AF666">
        <f t="shared" si="54"/>
        <v>1.9176519734311413E-2</v>
      </c>
      <c r="AG666">
        <f t="shared" si="56"/>
        <v>7.5046528721508841</v>
      </c>
    </row>
    <row r="667" spans="17:33" x14ac:dyDescent="0.2">
      <c r="Q667">
        <f t="shared" si="57"/>
        <v>1.9593373332352261E-2</v>
      </c>
      <c r="R667">
        <f t="shared" si="55"/>
        <v>0.58238551632323576</v>
      </c>
      <c r="AF667">
        <f t="shared" si="54"/>
        <v>1.9593373332352261E-2</v>
      </c>
      <c r="AG667">
        <f t="shared" si="56"/>
        <v>7.4924152672652848</v>
      </c>
    </row>
    <row r="668" spans="17:33" x14ac:dyDescent="0.2">
      <c r="Q668">
        <f t="shared" si="57"/>
        <v>2.0010226930393109E-2</v>
      </c>
      <c r="R668">
        <f t="shared" si="55"/>
        <v>0.58550612621754072</v>
      </c>
      <c r="AF668">
        <f t="shared" si="54"/>
        <v>2.0010226930393109E-2</v>
      </c>
      <c r="AG668">
        <f t="shared" si="56"/>
        <v>7.479718900534329</v>
      </c>
    </row>
    <row r="669" spans="17:33" x14ac:dyDescent="0.2">
      <c r="Q669">
        <f t="shared" si="57"/>
        <v>2.0427080528433957E-2</v>
      </c>
      <c r="R669">
        <f t="shared" si="55"/>
        <v>0.58862134838302116</v>
      </c>
      <c r="AF669">
        <f t="shared" si="54"/>
        <v>2.0427080528433957E-2</v>
      </c>
      <c r="AG669">
        <f t="shared" si="56"/>
        <v>7.466566173064721</v>
      </c>
    </row>
    <row r="670" spans="17:33" x14ac:dyDescent="0.2">
      <c r="Q670">
        <f t="shared" si="57"/>
        <v>2.0843934126474804E-2</v>
      </c>
      <c r="R670">
        <f t="shared" si="55"/>
        <v>0.591730993099015</v>
      </c>
      <c r="AF670">
        <f t="shared" si="54"/>
        <v>2.0843934126474804E-2</v>
      </c>
      <c r="AG670">
        <f t="shared" si="56"/>
        <v>7.4529595693600355</v>
      </c>
    </row>
    <row r="671" spans="17:33" x14ac:dyDescent="0.2">
      <c r="Q671">
        <f t="shared" si="57"/>
        <v>2.1260787724515652E-2</v>
      </c>
      <c r="R671">
        <f t="shared" si="55"/>
        <v>0.59483487169778071</v>
      </c>
      <c r="AF671">
        <f t="shared" si="54"/>
        <v>2.1260787724515652E-2</v>
      </c>
      <c r="AG671">
        <f t="shared" si="56"/>
        <v>7.4389016565386266</v>
      </c>
    </row>
    <row r="672" spans="17:33" x14ac:dyDescent="0.2">
      <c r="Q672">
        <f t="shared" si="57"/>
        <v>2.16776413225565E-2</v>
      </c>
      <c r="R672">
        <f t="shared" si="55"/>
        <v>0.59793279659876863</v>
      </c>
      <c r="AF672">
        <f t="shared" si="54"/>
        <v>2.16776413225565E-2</v>
      </c>
      <c r="AG672">
        <f t="shared" si="56"/>
        <v>7.4243950835265284</v>
      </c>
    </row>
    <row r="673" spans="17:33" x14ac:dyDescent="0.2">
      <c r="Q673">
        <f t="shared" si="57"/>
        <v>2.2094494920597348E-2</v>
      </c>
      <c r="R673">
        <f t="shared" si="55"/>
        <v>0.60102458134255077</v>
      </c>
      <c r="AF673">
        <f t="shared" si="54"/>
        <v>2.2094494920597348E-2</v>
      </c>
      <c r="AG673">
        <f t="shared" si="56"/>
        <v>7.4094425802257016</v>
      </c>
    </row>
    <row r="674" spans="17:33" x14ac:dyDescent="0.2">
      <c r="Q674">
        <f t="shared" si="57"/>
        <v>2.2511348518638195E-2</v>
      </c>
      <c r="R674">
        <f t="shared" si="55"/>
        <v>0.60411004062439733</v>
      </c>
      <c r="AF674">
        <f t="shared" si="54"/>
        <v>2.2511348518638195E-2</v>
      </c>
      <c r="AG674">
        <f t="shared" si="56"/>
        <v>7.3940469566579798</v>
      </c>
    </row>
    <row r="675" spans="17:33" x14ac:dyDescent="0.2">
      <c r="Q675">
        <f t="shared" si="57"/>
        <v>2.2928202116679043E-2</v>
      </c>
      <c r="R675">
        <f t="shared" si="55"/>
        <v>0.60718899032749341</v>
      </c>
      <c r="AF675">
        <f t="shared" si="54"/>
        <v>2.2928202116679043E-2</v>
      </c>
      <c r="AG675">
        <f t="shared" si="56"/>
        <v>7.3782111020851131</v>
      </c>
    </row>
    <row r="676" spans="17:33" x14ac:dyDescent="0.2">
      <c r="Q676">
        <f t="shared" si="57"/>
        <v>2.3345055714719891E-2</v>
      </c>
      <c r="R676">
        <f t="shared" si="55"/>
        <v>0.61026124755578226</v>
      </c>
      <c r="AF676">
        <f t="shared" si="54"/>
        <v>2.3345055714719891E-2</v>
      </c>
      <c r="AG676">
        <f t="shared" si="56"/>
        <v>7.361937984105273</v>
      </c>
    </row>
    <row r="677" spans="17:33" x14ac:dyDescent="0.2">
      <c r="Q677">
        <f t="shared" si="57"/>
        <v>2.3761909312760739E-2</v>
      </c>
      <c r="R677">
        <f t="shared" si="55"/>
        <v>0.61332663066642767</v>
      </c>
      <c r="AF677">
        <f t="shared" si="54"/>
        <v>2.3761909312760739E-2</v>
      </c>
      <c r="AG677">
        <f t="shared" si="56"/>
        <v>7.3452306477264306</v>
      </c>
    </row>
    <row r="678" spans="17:33" x14ac:dyDescent="0.2">
      <c r="Q678">
        <f t="shared" si="57"/>
        <v>2.4178762910801586E-2</v>
      </c>
      <c r="R678">
        <f t="shared" si="55"/>
        <v>0.61638495930188641</v>
      </c>
      <c r="AF678">
        <f t="shared" si="54"/>
        <v>2.4178762910801586E-2</v>
      </c>
      <c r="AG678">
        <f t="shared" si="56"/>
        <v>7.3280922144170022</v>
      </c>
    </row>
    <row r="679" spans="17:33" x14ac:dyDescent="0.2">
      <c r="Q679">
        <f t="shared" si="57"/>
        <v>2.4595616508842434E-2</v>
      </c>
      <c r="R679">
        <f t="shared" si="55"/>
        <v>0.6194360544215779</v>
      </c>
      <c r="AF679">
        <f t="shared" si="54"/>
        <v>2.4595616508842434E-2</v>
      </c>
      <c r="AG679">
        <f t="shared" si="56"/>
        <v>7.3105258811341818</v>
      </c>
    </row>
    <row r="680" spans="17:33" x14ac:dyDescent="0.2">
      <c r="Q680">
        <f t="shared" si="57"/>
        <v>2.5012470106883282E-2</v>
      </c>
      <c r="R680">
        <f t="shared" si="55"/>
        <v>0.62247973833314685</v>
      </c>
      <c r="AF680">
        <f t="shared" si="54"/>
        <v>2.5012470106883282E-2</v>
      </c>
      <c r="AG680">
        <f t="shared" si="56"/>
        <v>7.2925349193303832</v>
      </c>
    </row>
    <row r="681" spans="17:33" x14ac:dyDescent="0.2">
      <c r="Q681">
        <f t="shared" si="57"/>
        <v>2.542932370492413E-2</v>
      </c>
      <c r="R681">
        <f t="shared" si="55"/>
        <v>0.62551583472330519</v>
      </c>
      <c r="AF681">
        <f t="shared" si="54"/>
        <v>2.542932370492413E-2</v>
      </c>
      <c r="AG681">
        <f t="shared" si="56"/>
        <v>7.2741226739382157</v>
      </c>
    </row>
    <row r="682" spans="17:33" x14ac:dyDescent="0.2">
      <c r="Q682">
        <f t="shared" si="57"/>
        <v>2.5846177302964977E-2</v>
      </c>
      <c r="R682">
        <f t="shared" si="55"/>
        <v>0.62854416868824825</v>
      </c>
      <c r="AF682">
        <f t="shared" si="54"/>
        <v>2.5846177302964977E-2</v>
      </c>
      <c r="AG682">
        <f t="shared" si="56"/>
        <v>7.2552925623344589</v>
      </c>
    </row>
    <row r="683" spans="17:33" x14ac:dyDescent="0.2">
      <c r="Q683">
        <f t="shared" si="57"/>
        <v>2.6263030901005825E-2</v>
      </c>
      <c r="R683">
        <f t="shared" si="55"/>
        <v>0.63156456676363248</v>
      </c>
      <c r="AF683">
        <f t="shared" si="54"/>
        <v>2.6263030901005825E-2</v>
      </c>
      <c r="AG683">
        <f t="shared" si="56"/>
        <v>7.2360480732834516</v>
      </c>
    </row>
    <row r="684" spans="17:33" x14ac:dyDescent="0.2">
      <c r="Q684">
        <f t="shared" si="57"/>
        <v>2.6679884499046673E-2</v>
      </c>
      <c r="R684">
        <f t="shared" si="55"/>
        <v>0.63457685695411159</v>
      </c>
      <c r="AF684">
        <f t="shared" si="54"/>
        <v>2.6679884499046673E-2</v>
      </c>
      <c r="AG684">
        <f t="shared" si="56"/>
        <v>7.2163927658603688</v>
      </c>
    </row>
    <row r="685" spans="17:33" x14ac:dyDescent="0.2">
      <c r="Q685">
        <f t="shared" si="57"/>
        <v>2.7096738097087521E-2</v>
      </c>
      <c r="R685">
        <f t="shared" si="55"/>
        <v>0.63758086876241649</v>
      </c>
      <c r="AF685">
        <f t="shared" si="54"/>
        <v>2.7096738097087521E-2</v>
      </c>
      <c r="AG685">
        <f t="shared" si="56"/>
        <v>7.1963302683548678</v>
      </c>
    </row>
    <row r="686" spans="17:33" x14ac:dyDescent="0.2">
      <c r="Q686">
        <f t="shared" si="57"/>
        <v>2.7513591695128368E-2</v>
      </c>
      <c r="R686">
        <f t="shared" si="55"/>
        <v>0.64057643321797664</v>
      </c>
      <c r="AF686">
        <f t="shared" si="54"/>
        <v>2.7513591695128368E-2</v>
      </c>
      <c r="AG686">
        <f t="shared" si="56"/>
        <v>7.1758642771555428</v>
      </c>
    </row>
    <row r="687" spans="17:33" x14ac:dyDescent="0.2">
      <c r="Q687">
        <f t="shared" si="57"/>
        <v>2.7930445293169216E-2</v>
      </c>
      <c r="R687">
        <f t="shared" si="55"/>
        <v>0.64356338290507153</v>
      </c>
      <c r="AF687">
        <f t="shared" si="54"/>
        <v>2.7930445293169216E-2</v>
      </c>
      <c r="AG687">
        <f t="shared" si="56"/>
        <v>7.1549985556156939</v>
      </c>
    </row>
    <row r="688" spans="17:33" x14ac:dyDescent="0.2">
      <c r="Q688">
        <f t="shared" si="57"/>
        <v>2.8347298891210064E-2</v>
      </c>
      <c r="R688">
        <f t="shared" si="55"/>
        <v>0.64654155199050511</v>
      </c>
      <c r="AF688">
        <f t="shared" si="54"/>
        <v>2.8347298891210064E-2</v>
      </c>
      <c r="AG688">
        <f t="shared" si="56"/>
        <v>7.1337369329008782</v>
      </c>
    </row>
    <row r="689" spans="17:33" x14ac:dyDescent="0.2">
      <c r="Q689">
        <f t="shared" si="57"/>
        <v>2.8764152489250912E-2</v>
      </c>
      <c r="R689">
        <f t="shared" si="55"/>
        <v>0.64951077625079701</v>
      </c>
      <c r="AF689">
        <f t="shared" si="54"/>
        <v>2.8764152489250912E-2</v>
      </c>
      <c r="AG689">
        <f t="shared" si="56"/>
        <v>7.1120833028187667</v>
      </c>
    </row>
    <row r="690" spans="17:33" x14ac:dyDescent="0.2">
      <c r="Q690">
        <f t="shared" si="57"/>
        <v>2.918100608729176E-2</v>
      </c>
      <c r="R690">
        <f t="shared" si="55"/>
        <v>0.65247089309888184</v>
      </c>
      <c r="AF690">
        <f t="shared" si="54"/>
        <v>2.918100608729176E-2</v>
      </c>
      <c r="AG690">
        <f t="shared" si="56"/>
        <v>7.0900416226317615</v>
      </c>
    </row>
    <row r="691" spans="17:33" x14ac:dyDescent="0.2">
      <c r="Q691">
        <f t="shared" si="57"/>
        <v>2.9597859685332607E-2</v>
      </c>
      <c r="R691">
        <f t="shared" si="55"/>
        <v>0.65542174161030986</v>
      </c>
      <c r="AF691">
        <f t="shared" si="54"/>
        <v>2.9597859685332607E-2</v>
      </c>
      <c r="AG691">
        <f t="shared" si="56"/>
        <v>7.0676159118529256</v>
      </c>
    </row>
    <row r="692" spans="17:33" x14ac:dyDescent="0.2">
      <c r="Q692">
        <f t="shared" si="57"/>
        <v>3.0014713283373455E-2</v>
      </c>
      <c r="R692">
        <f t="shared" si="55"/>
        <v>0.65836316254894323</v>
      </c>
      <c r="AF692">
        <f t="shared" si="54"/>
        <v>3.0014713283373455E-2</v>
      </c>
      <c r="AG692">
        <f t="shared" si="56"/>
        <v>7.0448102510257042</v>
      </c>
    </row>
    <row r="693" spans="17:33" x14ac:dyDescent="0.2">
      <c r="Q693">
        <f t="shared" si="57"/>
        <v>3.0431566881414303E-2</v>
      </c>
      <c r="R693">
        <f t="shared" si="55"/>
        <v>0.6612949983921389</v>
      </c>
      <c r="AF693">
        <f t="shared" si="54"/>
        <v>3.0431566881414303E-2</v>
      </c>
      <c r="AG693">
        <f t="shared" si="56"/>
        <v>7.0216287804879851</v>
      </c>
    </row>
    <row r="694" spans="17:33" x14ac:dyDescent="0.2">
      <c r="Q694">
        <f t="shared" si="57"/>
        <v>3.0848420479455151E-2</v>
      </c>
      <c r="R694">
        <f t="shared" si="55"/>
        <v>0.66421709335541457</v>
      </c>
      <c r="AF694">
        <f t="shared" si="54"/>
        <v>3.0848420479455151E-2</v>
      </c>
      <c r="AG694">
        <f t="shared" si="56"/>
        <v>6.998075699120978</v>
      </c>
    </row>
    <row r="695" spans="17:33" x14ac:dyDescent="0.2">
      <c r="Q695">
        <f t="shared" si="57"/>
        <v>3.1265274077495998E-2</v>
      </c>
      <c r="R695">
        <f t="shared" si="55"/>
        <v>0.66712929341658911</v>
      </c>
      <c r="AF695">
        <f t="shared" si="54"/>
        <v>3.1265274077495998E-2</v>
      </c>
      <c r="AG695">
        <f t="shared" si="56"/>
        <v>6.9741552630835022</v>
      </c>
    </row>
    <row r="696" spans="17:33" x14ac:dyDescent="0.2">
      <c r="Q696">
        <f t="shared" si="57"/>
        <v>3.1682127675536846E-2</v>
      </c>
      <c r="R696">
        <f t="shared" si="55"/>
        <v>0.67003144633939238</v>
      </c>
      <c r="AF696">
        <f t="shared" si="54"/>
        <v>3.1682127675536846E-2</v>
      </c>
      <c r="AG696">
        <f t="shared" si="56"/>
        <v>6.9498717845321485</v>
      </c>
    </row>
    <row r="697" spans="17:33" x14ac:dyDescent="0.2">
      <c r="Q697">
        <f t="shared" si="57"/>
        <v>3.2098981273577694E-2</v>
      </c>
      <c r="R697">
        <f t="shared" si="55"/>
        <v>0.6729234016965393</v>
      </c>
      <c r="AF697">
        <f t="shared" si="54"/>
        <v>3.2098981273577694E-2</v>
      </c>
      <c r="AG697">
        <f t="shared" si="56"/>
        <v>6.9252296303279177</v>
      </c>
    </row>
    <row r="698" spans="17:33" x14ac:dyDescent="0.2">
      <c r="Q698">
        <f t="shared" si="57"/>
        <v>3.2515834871618542E-2</v>
      </c>
      <c r="R698">
        <f t="shared" si="55"/>
        <v>0.67580501089226175</v>
      </c>
      <c r="AF698">
        <f t="shared" si="54"/>
        <v>3.2515834871618542E-2</v>
      </c>
      <c r="AG698">
        <f t="shared" si="56"/>
        <v>6.9002332207298229</v>
      </c>
    </row>
    <row r="699" spans="17:33" x14ac:dyDescent="0.2">
      <c r="Q699">
        <f t="shared" si="57"/>
        <v>3.2932688469659389E-2</v>
      </c>
      <c r="R699">
        <f t="shared" si="55"/>
        <v>0.67867612718429349</v>
      </c>
      <c r="AF699">
        <f t="shared" si="54"/>
        <v>3.2932688469659389E-2</v>
      </c>
      <c r="AG699">
        <f t="shared" si="56"/>
        <v>6.8748870280760386</v>
      </c>
    </row>
    <row r="700" spans="17:33" x14ac:dyDescent="0.2">
      <c r="Q700">
        <f t="shared" si="57"/>
        <v>3.3349542067700237E-2</v>
      </c>
      <c r="R700">
        <f t="shared" si="55"/>
        <v>0.68153660570530183</v>
      </c>
      <c r="AF700">
        <f t="shared" si="54"/>
        <v>3.3349542067700237E-2</v>
      </c>
      <c r="AG700">
        <f t="shared" si="56"/>
        <v>6.8491955754531322</v>
      </c>
    </row>
    <row r="701" spans="17:33" x14ac:dyDescent="0.2">
      <c r="Q701">
        <f t="shared" si="57"/>
        <v>3.3766395665741085E-2</v>
      </c>
      <c r="R701">
        <f t="shared" si="55"/>
        <v>0.68438630348376361</v>
      </c>
      <c r="AF701">
        <f t="shared" si="54"/>
        <v>3.3766395665741085E-2</v>
      </c>
      <c r="AG701">
        <f t="shared" si="56"/>
        <v>6.8231634353539263</v>
      </c>
    </row>
    <row r="702" spans="17:33" x14ac:dyDescent="0.2">
      <c r="Q702">
        <f t="shared" si="57"/>
        <v>3.4183249263781933E-2</v>
      </c>
      <c r="R702">
        <f t="shared" si="55"/>
        <v>0.68722507946427869</v>
      </c>
      <c r="AF702">
        <f t="shared" si="54"/>
        <v>3.4183249263781933E-2</v>
      </c>
      <c r="AG702">
        <f t="shared" si="56"/>
        <v>6.7967952283245623</v>
      </c>
    </row>
    <row r="703" spans="17:33" x14ac:dyDescent="0.2">
      <c r="Q703">
        <f t="shared" si="57"/>
        <v>3.460010286182278E-2</v>
      </c>
      <c r="R703">
        <f t="shared" si="55"/>
        <v>0.69005279452731672</v>
      </c>
      <c r="AF703">
        <f t="shared" si="54"/>
        <v>3.460010286182278E-2</v>
      </c>
      <c r="AG703">
        <f t="shared" si="56"/>
        <v>6.7700956216013077</v>
      </c>
    </row>
    <row r="704" spans="17:33" x14ac:dyDescent="0.2">
      <c r="Q704">
        <f t="shared" si="57"/>
        <v>3.5016956459863628E-2</v>
      </c>
      <c r="R704">
        <f t="shared" si="55"/>
        <v>0.69286931150839537</v>
      </c>
      <c r="AF704">
        <f t="shared" si="54"/>
        <v>3.5016956459863628E-2</v>
      </c>
      <c r="AG704">
        <f t="shared" si="56"/>
        <v>6.7430693277376799</v>
      </c>
    </row>
    <row r="705" spans="17:33" x14ac:dyDescent="0.2">
      <c r="Q705">
        <f t="shared" si="57"/>
        <v>3.5433810057904476E-2</v>
      </c>
      <c r="R705">
        <f t="shared" si="55"/>
        <v>0.69567449521668223</v>
      </c>
      <c r="AF705">
        <f t="shared" si="54"/>
        <v>3.5433810057904476E-2</v>
      </c>
      <c r="AG705">
        <f t="shared" si="56"/>
        <v>6.7157211032224531</v>
      </c>
    </row>
    <row r="706" spans="17:33" x14ac:dyDescent="0.2">
      <c r="Q706">
        <f t="shared" si="57"/>
        <v>3.5850663655945324E-2</v>
      </c>
      <c r="R706">
        <f t="shared" si="55"/>
        <v>0.69846821245302038</v>
      </c>
      <c r="AF706">
        <f t="shared" si="54"/>
        <v>3.5850663655945324E-2</v>
      </c>
      <c r="AG706">
        <f t="shared" si="56"/>
        <v>6.6880557470890905</v>
      </c>
    </row>
    <row r="707" spans="17:33" x14ac:dyDescent="0.2">
      <c r="Q707">
        <f t="shared" si="57"/>
        <v>3.6267517253986171E-2</v>
      </c>
      <c r="R707">
        <f t="shared" si="55"/>
        <v>0.70125033202737197</v>
      </c>
      <c r="AF707">
        <f t="shared" si="54"/>
        <v>3.6267517253986171E-2</v>
      </c>
      <c r="AG707">
        <f t="shared" si="56"/>
        <v>6.6600780995172117</v>
      </c>
    </row>
    <row r="708" spans="17:33" x14ac:dyDescent="0.2">
      <c r="Q708">
        <f t="shared" si="57"/>
        <v>3.6684370852027019E-2</v>
      </c>
      <c r="R708">
        <f t="shared" si="55"/>
        <v>0.70402072477567723</v>
      </c>
      <c r="AF708">
        <f t="shared" si="54"/>
        <v>3.6684370852027019E-2</v>
      </c>
      <c r="AG708">
        <f t="shared" si="56"/>
        <v>6.6317930404266017</v>
      </c>
    </row>
    <row r="709" spans="17:33" x14ac:dyDescent="0.2">
      <c r="Q709">
        <f t="shared" si="57"/>
        <v>3.7101224450067867E-2</v>
      </c>
      <c r="R709">
        <f t="shared" si="55"/>
        <v>0.7067792635761263</v>
      </c>
      <c r="AF709">
        <f t="shared" si="54"/>
        <v>3.7101224450067867E-2</v>
      </c>
      <c r="AG709">
        <f t="shared" si="56"/>
        <v>6.6032054880644129</v>
      </c>
    </row>
    <row r="710" spans="17:33" x14ac:dyDescent="0.2">
      <c r="Q710">
        <f t="shared" si="57"/>
        <v>3.7518078048108715E-2</v>
      </c>
      <c r="R710">
        <f t="shared" si="55"/>
        <v>0.70952582336484027</v>
      </c>
      <c r="AF710">
        <f t="shared" si="54"/>
        <v>3.7518078048108715E-2</v>
      </c>
      <c r="AG710">
        <f t="shared" si="56"/>
        <v>6.5743203975860309</v>
      </c>
    </row>
    <row r="711" spans="17:33" x14ac:dyDescent="0.2">
      <c r="Q711">
        <f t="shared" si="57"/>
        <v>3.7934931646149563E-2</v>
      </c>
      <c r="R711">
        <f t="shared" si="55"/>
        <v>0.71226028115095974</v>
      </c>
      <c r="AF711">
        <f t="shared" si="54"/>
        <v>3.7934931646149563E-2</v>
      </c>
      <c r="AG711">
        <f t="shared" si="56"/>
        <v>6.545142759630278</v>
      </c>
    </row>
    <row r="712" spans="17:33" x14ac:dyDescent="0.2">
      <c r="Q712">
        <f t="shared" si="57"/>
        <v>3.835178524419041E-2</v>
      </c>
      <c r="R712">
        <f t="shared" si="55"/>
        <v>0.71498251603113905</v>
      </c>
      <c r="AF712">
        <f t="shared" si="54"/>
        <v>3.835178524419041E-2</v>
      </c>
      <c r="AG712">
        <f t="shared" si="56"/>
        <v>6.5156775988894422</v>
      </c>
    </row>
    <row r="713" spans="17:33" x14ac:dyDescent="0.2">
      <c r="Q713">
        <f t="shared" si="57"/>
        <v>3.8768638842231258E-2</v>
      </c>
      <c r="R713">
        <f t="shared" si="55"/>
        <v>0.71769240920344146</v>
      </c>
      <c r="AF713">
        <f t="shared" si="54"/>
        <v>3.8768638842231258E-2</v>
      </c>
      <c r="AG713">
        <f t="shared" si="56"/>
        <v>6.4859299726747395</v>
      </c>
    </row>
    <row r="714" spans="17:33" x14ac:dyDescent="0.2">
      <c r="Q714">
        <f t="shared" si="57"/>
        <v>3.9185492440272106E-2</v>
      </c>
      <c r="R714">
        <f t="shared" si="55"/>
        <v>0.72038984398063788</v>
      </c>
      <c r="AF714">
        <f t="shared" si="54"/>
        <v>3.9185492440272106E-2</v>
      </c>
      <c r="AG714">
        <f t="shared" si="56"/>
        <v>6.4559049694777881</v>
      </c>
    </row>
    <row r="715" spans="17:33" x14ac:dyDescent="0.2">
      <c r="Q715">
        <f t="shared" si="57"/>
        <v>3.9602346038312954E-2</v>
      </c>
      <c r="R715">
        <f t="shared" si="55"/>
        <v>0.72307470580290356</v>
      </c>
      <c r="AF715">
        <f t="shared" si="54"/>
        <v>3.9602346038312954E-2</v>
      </c>
      <c r="AG715">
        <f t="shared" si="56"/>
        <v>6.4256077075286298</v>
      </c>
    </row>
    <row r="716" spans="17:33" x14ac:dyDescent="0.2">
      <c r="Q716">
        <f t="shared" si="57"/>
        <v>4.0019199636353801E-2</v>
      </c>
      <c r="R716">
        <f t="shared" si="55"/>
        <v>0.72574688224991368</v>
      </c>
      <c r="AF716">
        <f t="shared" si="54"/>
        <v>4.0019199636353801E-2</v>
      </c>
      <c r="AG716">
        <f t="shared" si="56"/>
        <v>6.3950433333509125</v>
      </c>
    </row>
    <row r="717" spans="17:33" x14ac:dyDescent="0.2">
      <c r="Q717">
        <f t="shared" si="57"/>
        <v>4.0436053234394649E-2</v>
      </c>
      <c r="R717">
        <f t="shared" si="55"/>
        <v>0.72840626305233624</v>
      </c>
      <c r="AF717">
        <f t="shared" ref="AF717:AF780" si="58">Q717</f>
        <v>4.0436053234394649E-2</v>
      </c>
      <c r="AG717">
        <f t="shared" si="56"/>
        <v>6.3642170203147401</v>
      </c>
    </row>
    <row r="718" spans="17:33" x14ac:dyDescent="0.2">
      <c r="Q718">
        <f t="shared" si="57"/>
        <v>4.0852906832435497E-2</v>
      </c>
      <c r="R718">
        <f t="shared" ref="R718:R781" si="59">_xlfn.NORM.DIST(Q718,$Q$125,$U$126,TRUE)</f>
        <v>0.73105274010272125</v>
      </c>
      <c r="AF718">
        <f t="shared" si="58"/>
        <v>4.0852906832435497E-2</v>
      </c>
      <c r="AG718">
        <f t="shared" ref="AG718:AG781" si="60">_xlfn.NORM.DIST(AF718,$Q$125,$U$126,FALSE)</f>
        <v>6.3331339671878224</v>
      </c>
    </row>
    <row r="719" spans="17:33" x14ac:dyDescent="0.2">
      <c r="Q719">
        <f t="shared" ref="Q719:Q782" si="61">Q718+$T$139</f>
        <v>4.1269760430476345E-2</v>
      </c>
      <c r="R719">
        <f t="shared" si="59"/>
        <v>0.73368620746578506</v>
      </c>
      <c r="AF719">
        <f t="shared" si="58"/>
        <v>4.1269760430476345E-2</v>
      </c>
      <c r="AG719">
        <f t="shared" si="60"/>
        <v>6.30179939668544</v>
      </c>
    </row>
    <row r="720" spans="17:33" x14ac:dyDescent="0.2">
      <c r="Q720">
        <f t="shared" si="61"/>
        <v>4.1686614028517192E-2</v>
      </c>
      <c r="R720">
        <f t="shared" si="59"/>
        <v>0.73630656138809125</v>
      </c>
      <c r="AF720">
        <f t="shared" si="58"/>
        <v>4.1686614028517192E-2</v>
      </c>
      <c r="AG720">
        <f t="shared" si="60"/>
        <v>6.270218554019797</v>
      </c>
    </row>
    <row r="721" spans="17:33" x14ac:dyDescent="0.2">
      <c r="Q721">
        <f t="shared" si="61"/>
        <v>4.210346762655804E-2</v>
      </c>
      <c r="R721">
        <f t="shared" si="59"/>
        <v>0.738913700307126</v>
      </c>
      <c r="AF721">
        <f t="shared" si="58"/>
        <v>4.210346762655804E-2</v>
      </c>
      <c r="AG721">
        <f t="shared" si="60"/>
        <v>6.2383967054493361</v>
      </c>
    </row>
    <row r="722" spans="17:33" x14ac:dyDescent="0.2">
      <c r="Q722">
        <f t="shared" si="61"/>
        <v>4.2520321224598888E-2</v>
      </c>
      <c r="R722">
        <f t="shared" si="59"/>
        <v>0.7415075248597689</v>
      </c>
      <c r="AF722">
        <f t="shared" si="58"/>
        <v>4.2520321224598888E-2</v>
      </c>
      <c r="AG722">
        <f t="shared" si="60"/>
        <v>6.2063391368285465</v>
      </c>
    </row>
    <row r="723" spans="17:33" x14ac:dyDescent="0.2">
      <c r="Q723">
        <f t="shared" si="61"/>
        <v>4.2937174822639736E-2</v>
      </c>
      <c r="R723">
        <f t="shared" si="59"/>
        <v>0.7440879378901597</v>
      </c>
      <c r="AF723">
        <f t="shared" si="58"/>
        <v>4.2937174822639736E-2</v>
      </c>
      <c r="AG723">
        <f t="shared" si="60"/>
        <v>6.1740511521588441</v>
      </c>
    </row>
    <row r="724" spans="17:33" x14ac:dyDescent="0.2">
      <c r="Q724">
        <f t="shared" si="61"/>
        <v>4.3354028420680583E-2</v>
      </c>
      <c r="R724">
        <f t="shared" si="59"/>
        <v>0.74665484445696095</v>
      </c>
      <c r="AF724">
        <f t="shared" si="58"/>
        <v>4.3354028420680583E-2</v>
      </c>
      <c r="AG724">
        <f t="shared" si="60"/>
        <v>6.1415380721410466</v>
      </c>
    </row>
    <row r="725" spans="17:33" x14ac:dyDescent="0.2">
      <c r="Q725">
        <f t="shared" si="61"/>
        <v>4.3770882018721431E-2</v>
      </c>
      <c r="R725">
        <f t="shared" si="59"/>
        <v>0.74920815184001821</v>
      </c>
      <c r="AF725">
        <f t="shared" si="58"/>
        <v>4.3770882018721431E-2</v>
      </c>
      <c r="AG725">
        <f t="shared" si="60"/>
        <v>6.1088052327300151</v>
      </c>
    </row>
    <row r="726" spans="17:33" x14ac:dyDescent="0.2">
      <c r="Q726">
        <f t="shared" si="61"/>
        <v>4.4187735616762279E-2</v>
      </c>
      <c r="R726">
        <f t="shared" si="59"/>
        <v>0.75174776954641742</v>
      </c>
      <c r="AF726">
        <f t="shared" si="58"/>
        <v>4.4187735616762279E-2</v>
      </c>
      <c r="AG726">
        <f t="shared" si="60"/>
        <v>6.0758579836919839</v>
      </c>
    </row>
    <row r="727" spans="17:33" x14ac:dyDescent="0.2">
      <c r="Q727">
        <f t="shared" si="61"/>
        <v>4.4604589214803127E-2</v>
      </c>
      <c r="R727">
        <f t="shared" si="59"/>
        <v>0.75427360931594267</v>
      </c>
      <c r="AF727">
        <f t="shared" si="58"/>
        <v>4.4604589214803127E-2</v>
      </c>
      <c r="AG727">
        <f t="shared" si="60"/>
        <v>6.0427016871651311</v>
      </c>
    </row>
    <row r="728" spans="17:33" x14ac:dyDescent="0.2">
      <c r="Q728">
        <f t="shared" si="61"/>
        <v>4.5021442812843974E-2</v>
      </c>
      <c r="R728">
        <f t="shared" si="59"/>
        <v>0.75678558512593375</v>
      </c>
      <c r="AF728">
        <f t="shared" si="58"/>
        <v>4.5021442812843974E-2</v>
      </c>
      <c r="AG728">
        <f t="shared" si="60"/>
        <v>6.0093417162239167</v>
      </c>
    </row>
    <row r="729" spans="17:33" x14ac:dyDescent="0.2">
      <c r="Q729">
        <f t="shared" si="61"/>
        <v>4.5438296410884822E-2</v>
      </c>
      <c r="R729">
        <f t="shared" si="59"/>
        <v>0.75928361319554671</v>
      </c>
      <c r="AF729">
        <f t="shared" si="58"/>
        <v>4.5438296410884822E-2</v>
      </c>
      <c r="AG729">
        <f t="shared" si="60"/>
        <v>5.9757834534477183</v>
      </c>
    </row>
    <row r="730" spans="17:33" x14ac:dyDescent="0.2">
      <c r="Q730">
        <f t="shared" si="61"/>
        <v>4.585515000892567E-2</v>
      </c>
      <c r="R730">
        <f t="shared" si="59"/>
        <v>0.76176761198941834</v>
      </c>
      <c r="AF730">
        <f t="shared" si="58"/>
        <v>4.585515000892567E-2</v>
      </c>
      <c r="AG730">
        <f t="shared" si="60"/>
        <v>5.9420322894942919</v>
      </c>
    </row>
    <row r="731" spans="17:33" x14ac:dyDescent="0.2">
      <c r="Q731">
        <f t="shared" si="61"/>
        <v>4.6272003606966518E-2</v>
      </c>
      <c r="R731">
        <f t="shared" si="59"/>
        <v>0.76423750222073705</v>
      </c>
      <c r="AF731">
        <f t="shared" si="58"/>
        <v>4.6272003606966518E-2</v>
      </c>
      <c r="AG731">
        <f t="shared" si="60"/>
        <v>5.9080936216785727</v>
      </c>
    </row>
    <row r="732" spans="17:33" x14ac:dyDescent="0.2">
      <c r="Q732">
        <f t="shared" si="61"/>
        <v>4.6688857205007366E-2</v>
      </c>
      <c r="R732">
        <f t="shared" si="59"/>
        <v>0.76669320685372355</v>
      </c>
      <c r="AF732">
        <f t="shared" si="58"/>
        <v>4.6688857205007366E-2</v>
      </c>
      <c r="AG732">
        <f t="shared" si="60"/>
        <v>5.8739728525573378</v>
      </c>
    </row>
    <row r="733" spans="17:33" x14ac:dyDescent="0.2">
      <c r="Q733">
        <f t="shared" si="61"/>
        <v>4.7105710803048213E-2</v>
      </c>
      <c r="R733">
        <f t="shared" si="59"/>
        <v>0.76913465110552093</v>
      </c>
      <c r="AF733">
        <f t="shared" si="58"/>
        <v>4.7105710803048213E-2</v>
      </c>
      <c r="AG733">
        <f t="shared" si="60"/>
        <v>5.8396753885202326</v>
      </c>
    </row>
    <row r="734" spans="17:33" x14ac:dyDescent="0.2">
      <c r="Q734">
        <f t="shared" si="61"/>
        <v>4.7522564401089061E-2</v>
      </c>
      <c r="R734">
        <f t="shared" si="59"/>
        <v>0.77156176244750085</v>
      </c>
      <c r="AF734">
        <f t="shared" si="58"/>
        <v>4.7522564401089061E-2</v>
      </c>
      <c r="AG734">
        <f t="shared" si="60"/>
        <v>5.8052066383876619</v>
      </c>
    </row>
    <row r="735" spans="17:33" x14ac:dyDescent="0.2">
      <c r="Q735">
        <f t="shared" si="61"/>
        <v>4.7939417999129909E-2</v>
      </c>
      <c r="R735">
        <f t="shared" si="59"/>
        <v>0.77397447060598523</v>
      </c>
      <c r="AF735">
        <f t="shared" si="58"/>
        <v>4.7939417999129909E-2</v>
      </c>
      <c r="AG735">
        <f t="shared" si="60"/>
        <v>5.770572012016058</v>
      </c>
    </row>
    <row r="736" spans="17:33" x14ac:dyDescent="0.2">
      <c r="Q736">
        <f t="shared" si="61"/>
        <v>4.8356271597170757E-2</v>
      </c>
      <c r="R736">
        <f t="shared" si="59"/>
        <v>0.77637270756238919</v>
      </c>
      <c r="AF736">
        <f t="shared" si="58"/>
        <v>4.8356271597170757E-2</v>
      </c>
      <c r="AG736">
        <f t="shared" si="60"/>
        <v>5.7357769189109966</v>
      </c>
    </row>
    <row r="737" spans="17:33" x14ac:dyDescent="0.2">
      <c r="Q737">
        <f t="shared" si="61"/>
        <v>4.8773125195211604E-2</v>
      </c>
      <c r="R737">
        <f t="shared" si="59"/>
        <v>0.77875640755278686</v>
      </c>
      <c r="AF737">
        <f t="shared" si="58"/>
        <v>4.8773125195211604E-2</v>
      </c>
      <c r="AG737">
        <f t="shared" si="60"/>
        <v>5.7008267668486567</v>
      </c>
    </row>
    <row r="738" spans="17:33" x14ac:dyDescent="0.2">
      <c r="Q738">
        <f t="shared" si="61"/>
        <v>4.9189978793252452E-2</v>
      </c>
      <c r="R738">
        <f t="shared" si="59"/>
        <v>0.78112550706690498</v>
      </c>
      <c r="AF738">
        <f t="shared" si="58"/>
        <v>4.9189978793252452E-2</v>
      </c>
      <c r="AG738">
        <f t="shared" si="60"/>
        <v>5.6657269605061042</v>
      </c>
    </row>
    <row r="739" spans="17:33" x14ac:dyDescent="0.2">
      <c r="Q739">
        <f t="shared" si="61"/>
        <v>4.96068323912933E-2</v>
      </c>
      <c r="R739">
        <f t="shared" si="59"/>
        <v>0.78347994484654682</v>
      </c>
      <c r="AF739">
        <f t="shared" si="58"/>
        <v>4.96068323912933E-2</v>
      </c>
      <c r="AG739">
        <f t="shared" si="60"/>
        <v>5.6304829001008656</v>
      </c>
    </row>
    <row r="740" spans="17:33" x14ac:dyDescent="0.2">
      <c r="Q740">
        <f t="shared" si="61"/>
        <v>5.0023685989334148E-2</v>
      </c>
      <c r="R740">
        <f t="shared" si="59"/>
        <v>0.78581966188345154</v>
      </c>
      <c r="AF740">
        <f t="shared" si="58"/>
        <v>5.0023685989334148E-2</v>
      </c>
      <c r="AG740">
        <f t="shared" si="60"/>
        <v>5.5950999800402483</v>
      </c>
    </row>
    <row r="741" spans="17:33" x14ac:dyDescent="0.2">
      <c r="Q741">
        <f t="shared" si="61"/>
        <v>5.0440539587374995E-2</v>
      </c>
      <c r="R741">
        <f t="shared" si="59"/>
        <v>0.78814460141659226</v>
      </c>
      <c r="AF741">
        <f t="shared" si="58"/>
        <v>5.0440539587374995E-2</v>
      </c>
      <c r="AG741">
        <f t="shared" si="60"/>
        <v>5.559583587580887</v>
      </c>
    </row>
    <row r="742" spans="17:33" x14ac:dyDescent="0.2">
      <c r="Q742">
        <f t="shared" si="61"/>
        <v>5.0857393185415843E-2</v>
      </c>
      <c r="R742">
        <f t="shared" si="59"/>
        <v>0.79045470892891834</v>
      </c>
      <c r="AF742">
        <f t="shared" si="58"/>
        <v>5.0857393185415843E-2</v>
      </c>
      <c r="AG742">
        <f t="shared" si="60"/>
        <v>5.523939101498943</v>
      </c>
    </row>
    <row r="743" spans="17:33" x14ac:dyDescent="0.2">
      <c r="Q743">
        <f t="shared" si="61"/>
        <v>5.1274246783456691E-2</v>
      </c>
      <c r="R743">
        <f t="shared" si="59"/>
        <v>0.79274993214354372</v>
      </c>
      <c r="AF743">
        <f t="shared" si="58"/>
        <v>5.1274246783456691E-2</v>
      </c>
      <c r="AG743">
        <f t="shared" si="60"/>
        <v>5.4881718907714054</v>
      </c>
    </row>
    <row r="744" spans="17:33" x14ac:dyDescent="0.2">
      <c r="Q744">
        <f t="shared" si="61"/>
        <v>5.1691100381497539E-2</v>
      </c>
      <c r="R744">
        <f t="shared" si="59"/>
        <v>0.79503022101939103</v>
      </c>
      <c r="AF744">
        <f t="shared" si="58"/>
        <v>5.1691100381497539E-2</v>
      </c>
      <c r="AG744">
        <f t="shared" si="60"/>
        <v>5.4522873132689416</v>
      </c>
    </row>
    <row r="745" spans="17:33" x14ac:dyDescent="0.2">
      <c r="Q745">
        <f t="shared" si="61"/>
        <v>5.2107953979538386E-2</v>
      </c>
      <c r="R745">
        <f t="shared" si="59"/>
        <v>0.79729552774628965</v>
      </c>
      <c r="AF745">
        <f t="shared" si="58"/>
        <v>5.2107953979538386E-2</v>
      </c>
      <c r="AG745">
        <f t="shared" si="60"/>
        <v>5.4162907144606987</v>
      </c>
    </row>
    <row r="746" spans="17:33" x14ac:dyDescent="0.2">
      <c r="Q746">
        <f t="shared" si="61"/>
        <v>5.2524807577579234E-2</v>
      </c>
      <c r="R746">
        <f t="shared" si="59"/>
        <v>0.79954580673953968</v>
      </c>
      <c r="AF746">
        <f t="shared" si="58"/>
        <v>5.2524807577579234E-2</v>
      </c>
      <c r="AG746">
        <f t="shared" si="60"/>
        <v>5.380187426131493</v>
      </c>
    </row>
    <row r="747" spans="17:33" x14ac:dyDescent="0.2">
      <c r="Q747">
        <f t="shared" si="61"/>
        <v>5.2941661175620082E-2</v>
      </c>
      <c r="R747">
        <f t="shared" si="59"/>
        <v>0.80178101463394191</v>
      </c>
      <c r="AF747">
        <f t="shared" si="58"/>
        <v>5.2941661175620082E-2</v>
      </c>
      <c r="AG747">
        <f t="shared" si="60"/>
        <v>5.3439827651117975</v>
      </c>
    </row>
    <row r="748" spans="17:33" x14ac:dyDescent="0.2">
      <c r="Q748">
        <f t="shared" si="61"/>
        <v>5.335851477366093E-2</v>
      </c>
      <c r="R748">
        <f t="shared" si="59"/>
        <v>0.80400111027730126</v>
      </c>
      <c r="AF748">
        <f t="shared" si="58"/>
        <v>5.335851477366093E-2</v>
      </c>
      <c r="AG748">
        <f t="shared" si="60"/>
        <v>5.3076820320209146</v>
      </c>
    </row>
    <row r="749" spans="17:33" x14ac:dyDescent="0.2">
      <c r="Q749">
        <f t="shared" si="61"/>
        <v>5.3775368371701777E-2</v>
      </c>
      <c r="R749">
        <f t="shared" si="59"/>
        <v>0.80620605472341045</v>
      </c>
      <c r="AF749">
        <f t="shared" si="58"/>
        <v>5.3775368371701777E-2</v>
      </c>
      <c r="AG749">
        <f t="shared" si="60"/>
        <v>5.2712905100237419</v>
      </c>
    </row>
    <row r="750" spans="17:33" x14ac:dyDescent="0.2">
      <c r="Q750">
        <f t="shared" si="61"/>
        <v>5.4192221969742625E-2</v>
      </c>
      <c r="R750">
        <f t="shared" si="59"/>
        <v>0.80839581122451598</v>
      </c>
      <c r="AF750">
        <f t="shared" si="58"/>
        <v>5.4192221969742625E-2</v>
      </c>
      <c r="AG750">
        <f t="shared" si="60"/>
        <v>5.2348134636015038</v>
      </c>
    </row>
    <row r="751" spans="17:33" x14ac:dyDescent="0.2">
      <c r="Q751">
        <f t="shared" si="61"/>
        <v>5.4609075567783473E-2</v>
      </c>
      <c r="R751">
        <f t="shared" si="59"/>
        <v>0.81057034522327764</v>
      </c>
      <c r="AF751">
        <f t="shared" si="58"/>
        <v>5.4609075567783473E-2</v>
      </c>
      <c r="AG751">
        <f t="shared" si="60"/>
        <v>5.1982561373368394</v>
      </c>
    </row>
    <row r="752" spans="17:33" x14ac:dyDescent="0.2">
      <c r="Q752">
        <f t="shared" si="61"/>
        <v>5.5025929165824321E-2</v>
      </c>
      <c r="R752">
        <f t="shared" si="59"/>
        <v>0.81272962434422169</v>
      </c>
      <c r="AF752">
        <f t="shared" si="58"/>
        <v>5.5025929165824321E-2</v>
      </c>
      <c r="AG752">
        <f t="shared" si="60"/>
        <v>5.1616237547135988</v>
      </c>
    </row>
    <row r="753" spans="17:33" x14ac:dyDescent="0.2">
      <c r="Q753">
        <f t="shared" si="61"/>
        <v>5.5442782763865169E-2</v>
      </c>
      <c r="R753">
        <f t="shared" si="59"/>
        <v>0.81487361838469918</v>
      </c>
      <c r="AF753">
        <f t="shared" si="58"/>
        <v>5.5442782763865169E-2</v>
      </c>
      <c r="AG753">
        <f t="shared" si="60"/>
        <v>5.1249215169316997</v>
      </c>
    </row>
    <row r="754" spans="17:33" x14ac:dyDescent="0.2">
      <c r="Q754">
        <f t="shared" si="61"/>
        <v>5.5859636361906016E-2</v>
      </c>
      <c r="R754">
        <f t="shared" si="59"/>
        <v>0.81700229930535162</v>
      </c>
      <c r="AF754">
        <f t="shared" si="58"/>
        <v>5.5859636361906016E-2</v>
      </c>
      <c r="AG754">
        <f t="shared" si="60"/>
        <v>5.0881546017374291</v>
      </c>
    </row>
    <row r="755" spans="17:33" x14ac:dyDescent="0.2">
      <c r="Q755">
        <f t="shared" si="61"/>
        <v>5.6276489959946864E-2</v>
      </c>
      <c r="R755">
        <f t="shared" si="59"/>
        <v>0.81911564122009395</v>
      </c>
      <c r="AF755">
        <f t="shared" si="58"/>
        <v>5.6276489959946864E-2</v>
      </c>
      <c r="AG755">
        <f t="shared" si="60"/>
        <v>5.0513281622694741</v>
      </c>
    </row>
    <row r="756" spans="17:33" x14ac:dyDescent="0.2">
      <c r="Q756">
        <f t="shared" si="61"/>
        <v>5.6693343557987712E-2</v>
      </c>
      <c r="R756">
        <f t="shared" si="59"/>
        <v>0.8212136203856184</v>
      </c>
      <c r="AF756">
        <f t="shared" si="58"/>
        <v>5.6693343557987712E-2</v>
      </c>
      <c r="AG756">
        <f t="shared" si="60"/>
        <v>5.0144473259210613</v>
      </c>
    </row>
    <row r="757" spans="17:33" x14ac:dyDescent="0.2">
      <c r="Q757">
        <f t="shared" si="61"/>
        <v>5.711019715602856E-2</v>
      </c>
      <c r="R757">
        <f t="shared" si="59"/>
        <v>0.82329621519042884</v>
      </c>
      <c r="AF757">
        <f t="shared" si="58"/>
        <v>5.711019715602856E-2</v>
      </c>
      <c r="AG757">
        <f t="shared" si="60"/>
        <v>4.9775171932184952</v>
      </c>
    </row>
    <row r="758" spans="17:33" x14ac:dyDescent="0.2">
      <c r="Q758">
        <f t="shared" si="61"/>
        <v>5.7527050754069407E-2</v>
      </c>
      <c r="R758">
        <f t="shared" si="59"/>
        <v>0.82536340614340964</v>
      </c>
      <c r="AF758">
        <f t="shared" si="58"/>
        <v>5.7527050754069407E-2</v>
      </c>
      <c r="AG758">
        <f t="shared" si="60"/>
        <v>4.9405428367164124</v>
      </c>
    </row>
    <row r="759" spans="17:33" x14ac:dyDescent="0.2">
      <c r="Q759">
        <f t="shared" si="61"/>
        <v>5.7943904352110255E-2</v>
      </c>
      <c r="R759">
        <f t="shared" si="59"/>
        <v>0.82741517586193858</v>
      </c>
      <c r="AF759">
        <f t="shared" si="58"/>
        <v>5.7943904352110255E-2</v>
      </c>
      <c r="AG759">
        <f t="shared" si="60"/>
        <v>4.9035292999100593</v>
      </c>
    </row>
    <row r="760" spans="17:33" x14ac:dyDescent="0.2">
      <c r="Q760">
        <f t="shared" si="61"/>
        <v>5.8360757950151103E-2</v>
      </c>
      <c r="R760">
        <f t="shared" si="59"/>
        <v>0.82945150905954945</v>
      </c>
      <c r="AF760">
        <f t="shared" si="58"/>
        <v>5.8360757950151103E-2</v>
      </c>
      <c r="AG760">
        <f t="shared" si="60"/>
        <v>4.8664815961648786</v>
      </c>
    </row>
    <row r="761" spans="17:33" x14ac:dyDescent="0.2">
      <c r="Q761">
        <f t="shared" si="61"/>
        <v>5.8777611548191951E-2</v>
      </c>
      <c r="R761">
        <f t="shared" si="59"/>
        <v>0.83147239253315264</v>
      </c>
      <c r="AF761">
        <f t="shared" si="58"/>
        <v>5.8777611548191951E-2</v>
      </c>
      <c r="AG761">
        <f t="shared" si="60"/>
        <v>4.8294047076636808</v>
      </c>
    </row>
    <row r="762" spans="17:33" x14ac:dyDescent="0.2">
      <c r="Q762">
        <f t="shared" si="61"/>
        <v>5.9194465146232798E-2</v>
      </c>
      <c r="R762">
        <f t="shared" si="59"/>
        <v>0.83347781514982011</v>
      </c>
      <c r="AF762">
        <f t="shared" si="58"/>
        <v>5.9194465146232798E-2</v>
      </c>
      <c r="AG762">
        <f t="shared" si="60"/>
        <v>4.7923035843716812</v>
      </c>
    </row>
    <row r="763" spans="17:33" x14ac:dyDescent="0.2">
      <c r="Q763">
        <f t="shared" si="61"/>
        <v>5.9611318744273646E-2</v>
      </c>
      <c r="R763">
        <f t="shared" si="59"/>
        <v>0.83546776783314247</v>
      </c>
      <c r="AF763">
        <f t="shared" si="58"/>
        <v>5.9611318744273646E-2</v>
      </c>
      <c r="AG763">
        <f t="shared" si="60"/>
        <v>4.7551831430196581</v>
      </c>
    </row>
    <row r="764" spans="17:33" x14ac:dyDescent="0.2">
      <c r="Q764">
        <f t="shared" si="61"/>
        <v>6.0028172342314494E-2</v>
      </c>
      <c r="R764">
        <f t="shared" si="59"/>
        <v>0.83744224354916652</v>
      </c>
      <c r="AF764">
        <f t="shared" si="58"/>
        <v>6.0028172342314494E-2</v>
      </c>
      <c r="AG764">
        <f t="shared" si="60"/>
        <v>4.7180482661054839</v>
      </c>
    </row>
    <row r="765" spans="17:33" x14ac:dyDescent="0.2">
      <c r="Q765">
        <f t="shared" si="61"/>
        <v>6.0445025940355342E-2</v>
      </c>
      <c r="R765">
        <f t="shared" si="59"/>
        <v>0.8394012372919204</v>
      </c>
      <c r="AF765">
        <f t="shared" si="58"/>
        <v>6.0445025940355342E-2</v>
      </c>
      <c r="AG765">
        <f t="shared" si="60"/>
        <v>4.6809038009142716</v>
      </c>
    </row>
    <row r="766" spans="17:33" x14ac:dyDescent="0.2">
      <c r="Q766">
        <f t="shared" si="61"/>
        <v>6.0861879538396189E-2</v>
      </c>
      <c r="R766">
        <f t="shared" si="59"/>
        <v>0.84134474606853382</v>
      </c>
      <c r="AF766">
        <f t="shared" si="58"/>
        <v>6.0861879538396189E-2</v>
      </c>
      <c r="AG766">
        <f t="shared" si="60"/>
        <v>4.6437545585573581</v>
      </c>
    </row>
    <row r="767" spans="17:33" x14ac:dyDescent="0.2">
      <c r="Q767">
        <f t="shared" si="61"/>
        <v>6.1278733136437037E-2</v>
      </c>
      <c r="R767">
        <f t="shared" si="59"/>
        <v>0.84327276888396252</v>
      </c>
      <c r="AF767">
        <f t="shared" si="58"/>
        <v>6.1278733136437037E-2</v>
      </c>
      <c r="AG767">
        <f t="shared" si="60"/>
        <v>4.6066053130303635</v>
      </c>
    </row>
    <row r="768" spans="17:33" x14ac:dyDescent="0.2">
      <c r="Q768">
        <f t="shared" si="61"/>
        <v>6.1695586734477885E-2</v>
      </c>
      <c r="R768">
        <f t="shared" si="59"/>
        <v>0.84518530672532233</v>
      </c>
      <c r="AF768">
        <f t="shared" si="58"/>
        <v>6.1695586734477885E-2</v>
      </c>
      <c r="AG768">
        <f t="shared" si="60"/>
        <v>4.5694608002905133</v>
      </c>
    </row>
    <row r="769" spans="17:33" x14ac:dyDescent="0.2">
      <c r="Q769">
        <f t="shared" si="61"/>
        <v>6.2112440332518733E-2</v>
      </c>
      <c r="R769">
        <f t="shared" si="59"/>
        <v>0.84708236254584479</v>
      </c>
      <c r="AF769">
        <f t="shared" si="58"/>
        <v>6.2112440332518733E-2</v>
      </c>
      <c r="AG769">
        <f t="shared" si="60"/>
        <v>4.5323257173534461</v>
      </c>
    </row>
    <row r="770" spans="17:33" x14ac:dyDescent="0.2">
      <c r="Q770">
        <f t="shared" si="61"/>
        <v>6.2529293930559574E-2</v>
      </c>
      <c r="R770">
        <f t="shared" si="59"/>
        <v>0.84896394124845909</v>
      </c>
      <c r="AF770">
        <f t="shared" si="58"/>
        <v>6.2529293930559574E-2</v>
      </c>
      <c r="AG770">
        <f t="shared" si="60"/>
        <v>4.4952047214096824</v>
      </c>
    </row>
    <row r="771" spans="17:33" x14ac:dyDescent="0.2">
      <c r="Q771">
        <f t="shared" si="61"/>
        <v>6.2946147528600421E-2</v>
      </c>
      <c r="R771">
        <f t="shared" si="59"/>
        <v>0.85083004966900988</v>
      </c>
      <c r="AF771">
        <f t="shared" si="58"/>
        <v>6.2946147528600421E-2</v>
      </c>
      <c r="AG771">
        <f t="shared" si="60"/>
        <v>4.4581024289609301</v>
      </c>
    </row>
    <row r="772" spans="17:33" x14ac:dyDescent="0.2">
      <c r="Q772">
        <f t="shared" si="61"/>
        <v>6.3363001126641269E-2</v>
      </c>
      <c r="R772">
        <f t="shared" si="59"/>
        <v>0.85268069655911971</v>
      </c>
      <c r="AF772">
        <f t="shared" si="58"/>
        <v>6.3363001126641269E-2</v>
      </c>
      <c r="AG772">
        <f t="shared" si="60"/>
        <v>4.4210234149764096</v>
      </c>
    </row>
    <row r="773" spans="17:33" x14ac:dyDescent="0.2">
      <c r="Q773">
        <f t="shared" si="61"/>
        <v>6.3779854724682117E-2</v>
      </c>
      <c r="R773">
        <f t="shared" si="59"/>
        <v>0.85451589256870375</v>
      </c>
      <c r="AF773">
        <f t="shared" si="58"/>
        <v>6.3779854724682117E-2</v>
      </c>
      <c r="AG773">
        <f t="shared" si="60"/>
        <v>4.3839722120693549</v>
      </c>
    </row>
    <row r="774" spans="17:33" x14ac:dyDescent="0.2">
      <c r="Q774">
        <f t="shared" si="61"/>
        <v>6.4196708322722965E-2</v>
      </c>
      <c r="R774">
        <f t="shared" si="59"/>
        <v>0.85633565022814528</v>
      </c>
      <c r="AF774">
        <f t="shared" si="58"/>
        <v>6.4196708322722965E-2</v>
      </c>
      <c r="AG774">
        <f t="shared" si="60"/>
        <v>4.3469533096938209</v>
      </c>
    </row>
    <row r="775" spans="17:33" x14ac:dyDescent="0.2">
      <c r="Q775">
        <f t="shared" si="61"/>
        <v>6.4613561920763812E-2</v>
      </c>
      <c r="R775">
        <f t="shared" si="59"/>
        <v>0.85813998393014057</v>
      </c>
      <c r="AF775">
        <f t="shared" si="58"/>
        <v>6.4613561920763812E-2</v>
      </c>
      <c r="AG775">
        <f t="shared" si="60"/>
        <v>4.3099711533619613</v>
      </c>
    </row>
    <row r="776" spans="17:33" x14ac:dyDescent="0.2">
      <c r="Q776">
        <f t="shared" si="61"/>
        <v>6.503041551880466E-2</v>
      </c>
      <c r="R776">
        <f t="shared" si="59"/>
        <v>0.85992890991122262</v>
      </c>
      <c r="AF776">
        <f t="shared" si="58"/>
        <v>6.503041551880466E-2</v>
      </c>
      <c r="AG776">
        <f t="shared" si="60"/>
        <v>4.2730301438818863</v>
      </c>
    </row>
    <row r="777" spans="17:33" x14ac:dyDescent="0.2">
      <c r="Q777">
        <f t="shared" si="61"/>
        <v>6.5447269116845508E-2</v>
      </c>
      <c r="R777">
        <f t="shared" si="59"/>
        <v>0.8617024462329701</v>
      </c>
      <c r="AF777">
        <f t="shared" si="58"/>
        <v>6.5447269116845508E-2</v>
      </c>
      <c r="AG777">
        <f t="shared" si="60"/>
        <v>4.2361346366162227</v>
      </c>
    </row>
    <row r="778" spans="17:33" x14ac:dyDescent="0.2">
      <c r="Q778">
        <f t="shared" si="61"/>
        <v>6.5864122714886356E-2</v>
      </c>
      <c r="R778">
        <f t="shared" si="59"/>
        <v>0.86346061276291275</v>
      </c>
      <c r="AF778">
        <f t="shared" si="58"/>
        <v>6.5864122714886356E-2</v>
      </c>
      <c r="AG778">
        <f t="shared" si="60"/>
        <v>4.1992889407614911</v>
      </c>
    </row>
    <row r="779" spans="17:33" x14ac:dyDescent="0.2">
      <c r="Q779">
        <f t="shared" si="61"/>
        <v>6.6280976312927203E-2</v>
      </c>
      <c r="R779">
        <f t="shared" si="59"/>
        <v>0.86520343115514065</v>
      </c>
      <c r="AF779">
        <f t="shared" si="58"/>
        <v>6.6280976312927203E-2</v>
      </c>
      <c r="AG779">
        <f t="shared" si="60"/>
        <v>4.1624973186483842</v>
      </c>
    </row>
    <row r="780" spans="17:33" x14ac:dyDescent="0.2">
      <c r="Q780">
        <f t="shared" si="61"/>
        <v>6.6697829910968051E-2</v>
      </c>
      <c r="R780">
        <f t="shared" si="59"/>
        <v>0.86693092483062484</v>
      </c>
      <c r="AF780">
        <f t="shared" si="58"/>
        <v>6.6697829910968051E-2</v>
      </c>
      <c r="AG780">
        <f t="shared" si="60"/>
        <v>4.1257639850630401</v>
      </c>
    </row>
    <row r="781" spans="17:33" x14ac:dyDescent="0.2">
      <c r="Q781">
        <f t="shared" si="61"/>
        <v>6.7114683509008899E-2</v>
      </c>
      <c r="R781">
        <f t="shared" si="59"/>
        <v>0.86864311895726132</v>
      </c>
      <c r="AF781">
        <f t="shared" ref="AF781:AF844" si="62">Q781</f>
        <v>6.7114683509008899E-2</v>
      </c>
      <c r="AG781">
        <f t="shared" si="60"/>
        <v>4.0890931065893987</v>
      </c>
    </row>
    <row r="782" spans="17:33" x14ac:dyDescent="0.2">
      <c r="Q782">
        <f t="shared" si="61"/>
        <v>6.7531537107049747E-2</v>
      </c>
      <c r="R782">
        <f t="shared" ref="R782:R845" si="63">_xlfn.NORM.DIST(Q782,$Q$125,$U$126,TRUE)</f>
        <v>0.87034004042964386</v>
      </c>
      <c r="AF782">
        <f t="shared" si="62"/>
        <v>6.7531537107049747E-2</v>
      </c>
      <c r="AG782">
        <f t="shared" ref="AG782:AG845" si="64">_xlfn.NORM.DIST(AF782,$Q$125,$U$126,FALSE)</f>
        <v>4.0524888009726743</v>
      </c>
    </row>
    <row r="783" spans="17:33" x14ac:dyDescent="0.2">
      <c r="Q783">
        <f t="shared" ref="Q783:Q846" si="65">Q782+$T$139</f>
        <v>6.7948390705090594E-2</v>
      </c>
      <c r="R783">
        <f t="shared" si="63"/>
        <v>0.87202171784857674</v>
      </c>
      <c r="AF783">
        <f t="shared" si="62"/>
        <v>6.7948390705090594E-2</v>
      </c>
      <c r="AG783">
        <f t="shared" si="64"/>
        <v>4.0159551365040498</v>
      </c>
    </row>
    <row r="784" spans="17:33" x14ac:dyDescent="0.2">
      <c r="Q784">
        <f t="shared" si="65"/>
        <v>6.8365244303131442E-2</v>
      </c>
      <c r="R784">
        <f t="shared" si="63"/>
        <v>0.873688181500335</v>
      </c>
      <c r="AF784">
        <f t="shared" si="62"/>
        <v>6.8365244303131442E-2</v>
      </c>
      <c r="AG784">
        <f t="shared" si="64"/>
        <v>3.9794961314265933</v>
      </c>
    </row>
    <row r="785" spans="17:33" x14ac:dyDescent="0.2">
      <c r="Q785">
        <f t="shared" si="65"/>
        <v>6.878209790117229E-2</v>
      </c>
      <c r="R785">
        <f t="shared" si="63"/>
        <v>0.87533946333568113</v>
      </c>
      <c r="AF785">
        <f t="shared" si="62"/>
        <v>6.878209790117229E-2</v>
      </c>
      <c r="AG785">
        <f t="shared" si="64"/>
        <v>3.9431157533624606</v>
      </c>
    </row>
    <row r="786" spans="17:33" x14ac:dyDescent="0.2">
      <c r="Q786">
        <f t="shared" si="65"/>
        <v>6.9198951499213138E-2</v>
      </c>
      <c r="R786">
        <f t="shared" si="63"/>
        <v>0.87697559694864902</v>
      </c>
      <c r="AF786">
        <f t="shared" si="62"/>
        <v>6.9198951499213138E-2</v>
      </c>
      <c r="AG786">
        <f t="shared" si="64"/>
        <v>3.906817918761408</v>
      </c>
    </row>
    <row r="787" spans="17:33" x14ac:dyDescent="0.2">
      <c r="Q787">
        <f t="shared" si="65"/>
        <v>6.9615805097253985E-2</v>
      </c>
      <c r="R787">
        <f t="shared" si="63"/>
        <v>0.87859661755509988</v>
      </c>
      <c r="AF787">
        <f t="shared" si="62"/>
        <v>6.9615805097253985E-2</v>
      </c>
      <c r="AG787">
        <f t="shared" si="64"/>
        <v>3.8706064923706234</v>
      </c>
    </row>
    <row r="788" spans="17:33" x14ac:dyDescent="0.2">
      <c r="Q788">
        <f t="shared" si="65"/>
        <v>7.0032658695294833E-2</v>
      </c>
      <c r="R788">
        <f t="shared" si="63"/>
        <v>0.88020256197106395</v>
      </c>
      <c r="AF788">
        <f t="shared" si="62"/>
        <v>7.0032658695294833E-2</v>
      </c>
      <c r="AG788">
        <f t="shared" si="64"/>
        <v>3.8344852867258865</v>
      </c>
    </row>
    <row r="789" spans="17:33" x14ac:dyDescent="0.2">
      <c r="Q789">
        <f t="shared" si="65"/>
        <v>7.0449512293335681E-2</v>
      </c>
      <c r="R789">
        <f t="shared" si="63"/>
        <v>0.8817934685908736</v>
      </c>
      <c r="AF789">
        <f t="shared" si="62"/>
        <v>7.0449512293335681E-2</v>
      </c>
      <c r="AG789">
        <f t="shared" si="64"/>
        <v>3.7984580616640664</v>
      </c>
    </row>
    <row r="790" spans="17:33" x14ac:dyDescent="0.2">
      <c r="Q790">
        <f t="shared" si="65"/>
        <v>7.0866365891376529E-2</v>
      </c>
      <c r="R790">
        <f t="shared" si="63"/>
        <v>0.88336937736509724</v>
      </c>
      <c r="AF790">
        <f t="shared" si="62"/>
        <v>7.0866365891376529E-2</v>
      </c>
      <c r="AG790">
        <f t="shared" si="64"/>
        <v>3.7625285238569321</v>
      </c>
    </row>
    <row r="791" spans="17:33" x14ac:dyDescent="0.2">
      <c r="Q791">
        <f t="shared" si="65"/>
        <v>7.1283219489417377E-2</v>
      </c>
      <c r="R791">
        <f t="shared" si="63"/>
        <v>0.88493032977828445</v>
      </c>
      <c r="AF791">
        <f t="shared" si="62"/>
        <v>7.1283219489417377E-2</v>
      </c>
      <c r="AG791">
        <f t="shared" si="64"/>
        <v>3.7267003263662586</v>
      </c>
    </row>
    <row r="792" spans="17:33" x14ac:dyDescent="0.2">
      <c r="Q792">
        <f t="shared" si="65"/>
        <v>7.1700073087458224E-2</v>
      </c>
      <c r="R792">
        <f t="shared" si="63"/>
        <v>0.8864763688265288</v>
      </c>
      <c r="AF792">
        <f t="shared" si="62"/>
        <v>7.1700073087458224E-2</v>
      </c>
      <c r="AG792">
        <f t="shared" si="64"/>
        <v>3.6909770682202065</v>
      </c>
    </row>
    <row r="793" spans="17:33" x14ac:dyDescent="0.2">
      <c r="Q793">
        <f t="shared" si="65"/>
        <v>7.2116926685499072E-2</v>
      </c>
      <c r="R793">
        <f t="shared" si="63"/>
        <v>0.88800753899485918</v>
      </c>
      <c r="AF793">
        <f t="shared" si="62"/>
        <v>7.2116926685499072E-2</v>
      </c>
      <c r="AG793">
        <f t="shared" si="64"/>
        <v>3.6553622940109207</v>
      </c>
    </row>
    <row r="794" spans="17:33" x14ac:dyDescent="0.2">
      <c r="Q794">
        <f t="shared" si="65"/>
        <v>7.253378028353992E-2</v>
      </c>
      <c r="R794">
        <f t="shared" si="63"/>
        <v>0.88952388623446843</v>
      </c>
      <c r="AF794">
        <f t="shared" si="62"/>
        <v>7.253378028353992E-2</v>
      </c>
      <c r="AG794">
        <f t="shared" si="64"/>
        <v>3.6198594935133204</v>
      </c>
    </row>
    <row r="795" spans="17:33" x14ac:dyDescent="0.2">
      <c r="Q795">
        <f t="shared" si="65"/>
        <v>7.2950633881580768E-2</v>
      </c>
      <c r="R795">
        <f t="shared" si="63"/>
        <v>0.89102545793978605</v>
      </c>
      <c r="AF795">
        <f t="shared" si="62"/>
        <v>7.2950633881580768E-2</v>
      </c>
      <c r="AG795">
        <f t="shared" si="64"/>
        <v>3.5844721013249976</v>
      </c>
    </row>
    <row r="796" spans="17:33" x14ac:dyDescent="0.2">
      <c r="Q796">
        <f t="shared" si="65"/>
        <v>7.3367487479621615E-2</v>
      </c>
      <c r="R796">
        <f t="shared" si="63"/>
        <v>0.89251230292540618</v>
      </c>
      <c r="AF796">
        <f t="shared" si="62"/>
        <v>7.3367487479621615E-2</v>
      </c>
      <c r="AG796">
        <f t="shared" si="64"/>
        <v>3.5492034965271837</v>
      </c>
    </row>
    <row r="797" spans="17:33" x14ac:dyDescent="0.2">
      <c r="Q797">
        <f t="shared" si="65"/>
        <v>7.3784341077662463E-2</v>
      </c>
      <c r="R797">
        <f t="shared" si="63"/>
        <v>0.89398447140287862</v>
      </c>
      <c r="AF797">
        <f t="shared" si="62"/>
        <v>7.3784341077662463E-2</v>
      </c>
      <c r="AG797">
        <f t="shared" si="64"/>
        <v>3.5140570023666897</v>
      </c>
    </row>
    <row r="798" spans="17:33" x14ac:dyDescent="0.2">
      <c r="Q798">
        <f t="shared" si="65"/>
        <v>7.4201194675703311E-2</v>
      </c>
      <c r="R798">
        <f t="shared" si="63"/>
        <v>0.89544201495737097</v>
      </c>
      <c r="AF798">
        <f t="shared" si="62"/>
        <v>7.4201194675703311E-2</v>
      </c>
      <c r="AG798">
        <f t="shared" si="64"/>
        <v>3.4790358859587478</v>
      </c>
    </row>
    <row r="799" spans="17:33" x14ac:dyDescent="0.2">
      <c r="Q799">
        <f t="shared" si="65"/>
        <v>7.4618048273744159E-2</v>
      </c>
      <c r="R799">
        <f t="shared" si="63"/>
        <v>0.896884986524212</v>
      </c>
      <c r="AF799">
        <f t="shared" si="62"/>
        <v>7.4618048273744159E-2</v>
      </c>
      <c r="AG799">
        <f t="shared" si="64"/>
        <v>3.4441433580106557</v>
      </c>
    </row>
    <row r="800" spans="17:33" x14ac:dyDescent="0.2">
      <c r="Q800">
        <f t="shared" si="65"/>
        <v>7.5034901871785006E-2</v>
      </c>
      <c r="R800">
        <f t="shared" si="63"/>
        <v>0.89831344036532379</v>
      </c>
      <c r="AF800">
        <f t="shared" si="62"/>
        <v>7.5034901871785006E-2</v>
      </c>
      <c r="AG800">
        <f t="shared" si="64"/>
        <v>3.4093825725661273</v>
      </c>
    </row>
    <row r="801" spans="17:33" x14ac:dyDescent="0.2">
      <c r="Q801">
        <f t="shared" si="65"/>
        <v>7.5451755469825854E-2</v>
      </c>
      <c r="R801">
        <f t="shared" si="63"/>
        <v>0.89972743204555139</v>
      </c>
      <c r="AF801">
        <f t="shared" si="62"/>
        <v>7.5451755469825854E-2</v>
      </c>
      <c r="AG801">
        <f t="shared" si="64"/>
        <v>3.3747566267702402</v>
      </c>
    </row>
    <row r="802" spans="17:33" x14ac:dyDescent="0.2">
      <c r="Q802">
        <f t="shared" si="65"/>
        <v>7.5868609067866702E-2</v>
      </c>
      <c r="R802">
        <f t="shared" si="63"/>
        <v>0.90112701840889897</v>
      </c>
      <c r="AF802">
        <f t="shared" si="62"/>
        <v>7.5868609067866702E-2</v>
      </c>
      <c r="AG802">
        <f t="shared" si="64"/>
        <v>3.3402685606548643</v>
      </c>
    </row>
    <row r="803" spans="17:33" x14ac:dyDescent="0.2">
      <c r="Q803">
        <f t="shared" si="65"/>
        <v>7.628546266590755E-2</v>
      </c>
      <c r="R803">
        <f t="shared" si="63"/>
        <v>0.90251225755468112</v>
      </c>
      <c r="AF803">
        <f t="shared" si="62"/>
        <v>7.628546266590755E-2</v>
      </c>
      <c r="AG803">
        <f t="shared" si="64"/>
        <v>3.3059213569444377</v>
      </c>
    </row>
    <row r="804" spans="17:33" x14ac:dyDescent="0.2">
      <c r="Q804">
        <f t="shared" si="65"/>
        <v>7.6702316263948397E-2</v>
      </c>
      <c r="R804">
        <f t="shared" si="63"/>
        <v>0.90388320881359685</v>
      </c>
      <c r="AF804">
        <f t="shared" si="62"/>
        <v>7.6702316263948397E-2</v>
      </c>
      <c r="AG804">
        <f t="shared" si="64"/>
        <v>3.2717179408819752</v>
      </c>
    </row>
    <row r="805" spans="17:33" x14ac:dyDescent="0.2">
      <c r="Q805">
        <f t="shared" si="65"/>
        <v>7.7119169861989245E-2</v>
      </c>
      <c r="R805">
        <f t="shared" si="63"/>
        <v>0.90523993272373526</v>
      </c>
      <c r="AF805">
        <f t="shared" si="62"/>
        <v>7.7119169861989245E-2</v>
      </c>
      <c r="AG805">
        <f t="shared" si="64"/>
        <v>3.2376611800751536</v>
      </c>
    </row>
    <row r="806" spans="17:33" x14ac:dyDescent="0.2">
      <c r="Q806">
        <f t="shared" si="65"/>
        <v>7.7536023460030093E-2</v>
      </c>
      <c r="R806">
        <f t="shared" si="63"/>
        <v>0.906582491006522</v>
      </c>
      <c r="AF806">
        <f t="shared" si="62"/>
        <v>7.7536023460030093E-2</v>
      </c>
      <c r="AG806">
        <f t="shared" si="64"/>
        <v>3.2037538843623294</v>
      </c>
    </row>
    <row r="807" spans="17:33" x14ac:dyDescent="0.2">
      <c r="Q807">
        <f t="shared" si="65"/>
        <v>7.7952877058070941E-2</v>
      </c>
      <c r="R807">
        <f t="shared" si="63"/>
        <v>0.90791094654261295</v>
      </c>
      <c r="AF807">
        <f t="shared" si="62"/>
        <v>7.7952877058070941E-2</v>
      </c>
      <c r="AG807">
        <f t="shared" si="64"/>
        <v>3.1699988056983393</v>
      </c>
    </row>
    <row r="808" spans="17:33" x14ac:dyDescent="0.2">
      <c r="Q808">
        <f t="shared" si="65"/>
        <v>7.8369730656111788E-2</v>
      </c>
      <c r="R808">
        <f t="shared" si="63"/>
        <v>0.90922536334774484</v>
      </c>
      <c r="AF808">
        <f t="shared" si="62"/>
        <v>7.8369730656111788E-2</v>
      </c>
      <c r="AG808">
        <f t="shared" si="64"/>
        <v>3.1363986380599216</v>
      </c>
    </row>
    <row r="809" spans="17:33" x14ac:dyDescent="0.2">
      <c r="Q809">
        <f t="shared" si="65"/>
        <v>7.8786584254152636E-2</v>
      </c>
      <c r="R809">
        <f t="shared" si="63"/>
        <v>0.91052580654855098</v>
      </c>
      <c r="AF809">
        <f t="shared" si="62"/>
        <v>7.8786584254152636E-2</v>
      </c>
      <c r="AG809">
        <f t="shared" si="64"/>
        <v>3.1029560173705737</v>
      </c>
    </row>
    <row r="810" spans="17:33" x14ac:dyDescent="0.2">
      <c r="Q810">
        <f t="shared" si="65"/>
        <v>7.9203437852193484E-2</v>
      </c>
      <c r="R810">
        <f t="shared" si="63"/>
        <v>0.91181234235834885</v>
      </c>
      <c r="AF810">
        <f t="shared" si="62"/>
        <v>7.9203437852193484E-2</v>
      </c>
      <c r="AG810">
        <f t="shared" si="64"/>
        <v>3.0696735214446917</v>
      </c>
    </row>
    <row r="811" spans="17:33" x14ac:dyDescent="0.2">
      <c r="Q811">
        <f t="shared" si="65"/>
        <v>7.9620291450234332E-2</v>
      </c>
      <c r="R811">
        <f t="shared" si="63"/>
        <v>0.91308503805290919</v>
      </c>
      <c r="AF811">
        <f t="shared" si="62"/>
        <v>7.9620291450234332E-2</v>
      </c>
      <c r="AG811">
        <f t="shared" si="64"/>
        <v>3.0365536699507971</v>
      </c>
    </row>
    <row r="812" spans="17:33" x14ac:dyDescent="0.2">
      <c r="Q812">
        <f t="shared" si="65"/>
        <v>8.003714504827518E-2</v>
      </c>
      <c r="R812">
        <f t="shared" si="63"/>
        <v>0.91434396194621248</v>
      </c>
      <c r="AF812">
        <f t="shared" si="62"/>
        <v>8.003714504827518E-2</v>
      </c>
      <c r="AG812">
        <f t="shared" si="64"/>
        <v>3.0035989243936583</v>
      </c>
    </row>
    <row r="813" spans="17:33" x14ac:dyDescent="0.2">
      <c r="Q813">
        <f t="shared" si="65"/>
        <v>8.0453998646316027E-2</v>
      </c>
      <c r="R813">
        <f t="shared" si="63"/>
        <v>0.91558918336620387</v>
      </c>
      <c r="AF813">
        <f t="shared" si="62"/>
        <v>8.0453998646316027E-2</v>
      </c>
      <c r="AG813">
        <f t="shared" si="64"/>
        <v>2.9708116881151181</v>
      </c>
    </row>
    <row r="814" spans="17:33" x14ac:dyDescent="0.2">
      <c r="Q814">
        <f t="shared" si="65"/>
        <v>8.0870852244356875E-2</v>
      </c>
      <c r="R814">
        <f t="shared" si="63"/>
        <v>0.91682077263055006</v>
      </c>
      <c r="AF814">
        <f t="shared" si="62"/>
        <v>8.0870852244356875E-2</v>
      </c>
      <c r="AG814">
        <f t="shared" si="64"/>
        <v>2.9381943063134237</v>
      </c>
    </row>
    <row r="815" spans="17:33" x14ac:dyDescent="0.2">
      <c r="Q815">
        <f t="shared" si="65"/>
        <v>8.1287705842397723E-2</v>
      </c>
      <c r="R815">
        <f t="shared" si="63"/>
        <v>0.91803880102240998</v>
      </c>
      <c r="AF815">
        <f t="shared" si="62"/>
        <v>8.1287705842397723E-2</v>
      </c>
      <c r="AG815">
        <f t="shared" si="64"/>
        <v>2.9057490660808485</v>
      </c>
    </row>
    <row r="816" spans="17:33" x14ac:dyDescent="0.2">
      <c r="Q816">
        <f t="shared" si="65"/>
        <v>8.1704559440438571E-2</v>
      </c>
      <c r="R816">
        <f t="shared" si="63"/>
        <v>0.91924334076622349</v>
      </c>
      <c r="AF816">
        <f t="shared" si="62"/>
        <v>8.1704559440438571E-2</v>
      </c>
      <c r="AG816">
        <f t="shared" si="64"/>
        <v>2.8734781964593914</v>
      </c>
    </row>
    <row r="817" spans="17:33" x14ac:dyDescent="0.2">
      <c r="Q817">
        <f t="shared" si="65"/>
        <v>8.2121413038479418E-2</v>
      </c>
      <c r="R817">
        <f t="shared" si="63"/>
        <v>0.92043446500352777</v>
      </c>
      <c r="AF817">
        <f t="shared" si="62"/>
        <v>8.2121413038479418E-2</v>
      </c>
      <c r="AG817">
        <f t="shared" si="64"/>
        <v>2.8413838685143387</v>
      </c>
    </row>
    <row r="818" spans="17:33" x14ac:dyDescent="0.2">
      <c r="Q818">
        <f t="shared" si="65"/>
        <v>8.2538266636520266E-2</v>
      </c>
      <c r="R818">
        <f t="shared" si="63"/>
        <v>0.92161224776880846</v>
      </c>
      <c r="AF818">
        <f t="shared" si="62"/>
        <v>8.2538266636520266E-2</v>
      </c>
      <c r="AG818">
        <f t="shared" si="64"/>
        <v>2.8094681954254548</v>
      </c>
    </row>
    <row r="819" spans="17:33" x14ac:dyDescent="0.2">
      <c r="Q819">
        <f t="shared" si="65"/>
        <v>8.2955120234561114E-2</v>
      </c>
      <c r="R819">
        <f t="shared" si="63"/>
        <v>0.92277676396539099</v>
      </c>
      <c r="AF819">
        <f t="shared" si="62"/>
        <v>8.2955120234561114E-2</v>
      </c>
      <c r="AG819">
        <f t="shared" si="64"/>
        <v>2.7777332325955837</v>
      </c>
    </row>
    <row r="820" spans="17:33" x14ac:dyDescent="0.2">
      <c r="Q820">
        <f t="shared" si="65"/>
        <v>8.3371973832601962E-2</v>
      </c>
      <c r="R820">
        <f t="shared" si="63"/>
        <v>0.92392808934138226</v>
      </c>
      <c r="AF820">
        <f t="shared" si="62"/>
        <v>8.3371973832601962E-2</v>
      </c>
      <c r="AG820">
        <f t="shared" si="64"/>
        <v>2.7461809777764103</v>
      </c>
    </row>
    <row r="821" spans="17:33" x14ac:dyDescent="0.2">
      <c r="Q821">
        <f t="shared" si="65"/>
        <v>8.3788827430642809E-2</v>
      </c>
      <c r="R821">
        <f t="shared" si="63"/>
        <v>0.92506630046566773</v>
      </c>
      <c r="AF821">
        <f t="shared" si="62"/>
        <v>8.3788827430642809E-2</v>
      </c>
      <c r="AG821">
        <f t="shared" si="64"/>
        <v>2.7148133712111528</v>
      </c>
    </row>
    <row r="822" spans="17:33" x14ac:dyDescent="0.2">
      <c r="Q822">
        <f t="shared" si="65"/>
        <v>8.4205681028683657E-2</v>
      </c>
      <c r="R822">
        <f t="shared" si="63"/>
        <v>0.92619147470397134</v>
      </c>
      <c r="AF822">
        <f t="shared" si="62"/>
        <v>8.4205681028683657E-2</v>
      </c>
      <c r="AG822">
        <f t="shared" si="64"/>
        <v>2.6836322957939367</v>
      </c>
    </row>
    <row r="823" spans="17:33" x14ac:dyDescent="0.2">
      <c r="Q823">
        <f t="shared" si="65"/>
        <v>8.4622534626724505E-2</v>
      </c>
      <c r="R823">
        <f t="shared" si="63"/>
        <v>0.92730369019498515</v>
      </c>
      <c r="AF823">
        <f t="shared" si="62"/>
        <v>8.4622534626724505E-2</v>
      </c>
      <c r="AG823">
        <f t="shared" si="64"/>
        <v>2.6526395772455933</v>
      </c>
    </row>
    <row r="824" spans="17:33" x14ac:dyDescent="0.2">
      <c r="Q824">
        <f t="shared" si="65"/>
        <v>8.5039388224765353E-2</v>
      </c>
      <c r="R824">
        <f t="shared" si="63"/>
        <v>0.9284030258265763</v>
      </c>
      <c r="AF824">
        <f t="shared" si="62"/>
        <v>8.5039388224765353E-2</v>
      </c>
      <c r="AG824">
        <f t="shared" si="64"/>
        <v>2.6218369843056437</v>
      </c>
    </row>
    <row r="825" spans="17:33" x14ac:dyDescent="0.2">
      <c r="Q825">
        <f t="shared" si="65"/>
        <v>8.54562418228062E-2</v>
      </c>
      <c r="R825">
        <f t="shared" si="63"/>
        <v>0.92948956121207682</v>
      </c>
      <c r="AF825">
        <f t="shared" si="62"/>
        <v>8.54562418228062E-2</v>
      </c>
      <c r="AG825">
        <f t="shared" si="64"/>
        <v>2.5912262289401888</v>
      </c>
    </row>
    <row r="826" spans="17:33" x14ac:dyDescent="0.2">
      <c r="Q826">
        <f t="shared" si="65"/>
        <v>8.5873095420847048E-2</v>
      </c>
      <c r="R826">
        <f t="shared" si="63"/>
        <v>0.93056337666666344</v>
      </c>
      <c r="AF826">
        <f t="shared" si="62"/>
        <v>8.5873095420847048E-2</v>
      </c>
      <c r="AG826">
        <f t="shared" si="64"/>
        <v>2.5608089665654648</v>
      </c>
    </row>
    <row r="827" spans="17:33" x14ac:dyDescent="0.2">
      <c r="Q827">
        <f t="shared" si="65"/>
        <v>8.6289949018887896E-2</v>
      </c>
      <c r="R827">
        <f t="shared" si="63"/>
        <v>0.93162455318383341</v>
      </c>
      <c r="AF827">
        <f t="shared" si="62"/>
        <v>8.6289949018887896E-2</v>
      </c>
      <c r="AG827">
        <f t="shared" si="64"/>
        <v>2.5305867962867712</v>
      </c>
    </row>
    <row r="828" spans="17:33" x14ac:dyDescent="0.2">
      <c r="Q828">
        <f t="shared" si="65"/>
        <v>8.6706802616928744E-2</v>
      </c>
      <c r="R828">
        <f t="shared" si="63"/>
        <v>0.93267317241198455</v>
      </c>
      <c r="AF828">
        <f t="shared" si="62"/>
        <v>8.6706802616928744E-2</v>
      </c>
      <c r="AG828">
        <f t="shared" si="64"/>
        <v>2.5005612611525296</v>
      </c>
    </row>
    <row r="829" spans="17:33" x14ac:dyDescent="0.2">
      <c r="Q829">
        <f t="shared" si="65"/>
        <v>8.7123656214969591E-2</v>
      </c>
      <c r="R829">
        <f t="shared" si="63"/>
        <v>0.93370931663110224</v>
      </c>
      <c r="AF829">
        <f t="shared" si="62"/>
        <v>8.7123656214969591E-2</v>
      </c>
      <c r="AG829">
        <f t="shared" si="64"/>
        <v>2.4707338484231705</v>
      </c>
    </row>
    <row r="830" spans="17:33" x14ac:dyDescent="0.2">
      <c r="Q830">
        <f t="shared" si="65"/>
        <v>8.7540509813010439E-2</v>
      </c>
      <c r="R830">
        <f t="shared" si="63"/>
        <v>0.9347330687295633</v>
      </c>
      <c r="AF830">
        <f t="shared" si="62"/>
        <v>8.7540509813010439E-2</v>
      </c>
      <c r="AG830">
        <f t="shared" si="64"/>
        <v>2.4411059898545893</v>
      </c>
    </row>
    <row r="831" spans="17:33" x14ac:dyDescent="0.2">
      <c r="Q831">
        <f t="shared" si="65"/>
        <v>8.7957363411051287E-2</v>
      </c>
      <c r="R831">
        <f t="shared" si="63"/>
        <v>0.93574451218105958</v>
      </c>
      <c r="AF831">
        <f t="shared" si="62"/>
        <v>8.7957363411051287E-2</v>
      </c>
      <c r="AG831">
        <f t="shared" si="64"/>
        <v>2.4116790619958892</v>
      </c>
    </row>
    <row r="832" spans="17:33" x14ac:dyDescent="0.2">
      <c r="Q832">
        <f t="shared" si="65"/>
        <v>8.8374217009092135E-2</v>
      </c>
      <c r="R832">
        <f t="shared" si="63"/>
        <v>0.93674373102165009</v>
      </c>
      <c r="AF832">
        <f t="shared" si="62"/>
        <v>8.8374217009092135E-2</v>
      </c>
      <c r="AG832">
        <f t="shared" si="64"/>
        <v>2.3824543865011152</v>
      </c>
    </row>
    <row r="833" spans="17:33" x14ac:dyDescent="0.2">
      <c r="Q833">
        <f t="shared" si="65"/>
        <v>8.8791070607132982E-2</v>
      </c>
      <c r="R833">
        <f t="shared" si="63"/>
        <v>0.93773080982694457</v>
      </c>
      <c r="AF833">
        <f t="shared" si="62"/>
        <v>8.8791070607132982E-2</v>
      </c>
      <c r="AG833">
        <f t="shared" si="64"/>
        <v>2.3534332304546992</v>
      </c>
    </row>
    <row r="834" spans="17:33" x14ac:dyDescent="0.2">
      <c r="Q834">
        <f t="shared" si="65"/>
        <v>8.920792420517383E-2</v>
      </c>
      <c r="R834">
        <f t="shared" si="63"/>
        <v>0.93870583368942639</v>
      </c>
      <c r="AF834">
        <f t="shared" si="62"/>
        <v>8.920792420517383E-2</v>
      </c>
      <c r="AG834">
        <f t="shared" si="64"/>
        <v>2.3246168067103379</v>
      </c>
    </row>
    <row r="835" spans="17:33" x14ac:dyDescent="0.2">
      <c r="Q835">
        <f t="shared" si="65"/>
        <v>8.9624777803214678E-2</v>
      </c>
      <c r="R835">
        <f t="shared" si="63"/>
        <v>0.93966888819591921</v>
      </c>
      <c r="AF835">
        <f t="shared" si="62"/>
        <v>8.9624777803214678E-2</v>
      </c>
      <c r="AG835">
        <f t="shared" si="64"/>
        <v>2.2960062742429859</v>
      </c>
    </row>
    <row r="836" spans="17:33" x14ac:dyDescent="0.2">
      <c r="Q836">
        <f t="shared" si="65"/>
        <v>9.0041631401255526E-2</v>
      </c>
      <c r="R836">
        <f t="shared" si="63"/>
        <v>0.94062005940520266</v>
      </c>
      <c r="AF836">
        <f t="shared" si="62"/>
        <v>9.0041631401255526E-2</v>
      </c>
      <c r="AG836">
        <f t="shared" si="64"/>
        <v>2.267602738513697</v>
      </c>
    </row>
    <row r="837" spans="17:33" x14ac:dyDescent="0.2">
      <c r="Q837">
        <f t="shared" si="65"/>
        <v>9.0458484999296374E-2</v>
      </c>
      <c r="R837">
        <f t="shared" si="63"/>
        <v>0.94155943382578366</v>
      </c>
      <c r="AF837">
        <f t="shared" si="62"/>
        <v>9.0458484999296374E-2</v>
      </c>
      <c r="AG837">
        <f t="shared" si="64"/>
        <v>2.2394072518469996</v>
      </c>
    </row>
    <row r="838" spans="17:33" x14ac:dyDescent="0.2">
      <c r="Q838">
        <f t="shared" si="65"/>
        <v>9.0875338597337221E-2</v>
      </c>
      <c r="R838">
        <f t="shared" si="63"/>
        <v>0.94248709839382672</v>
      </c>
      <c r="AF838">
        <f t="shared" si="62"/>
        <v>9.0875338597337221E-2</v>
      </c>
      <c r="AG838">
        <f t="shared" si="64"/>
        <v>2.2114208138205123</v>
      </c>
    </row>
    <row r="839" spans="17:33" x14ac:dyDescent="0.2">
      <c r="Q839">
        <f t="shared" si="65"/>
        <v>9.1292192195378069E-2</v>
      </c>
      <c r="R839">
        <f t="shared" si="63"/>
        <v>0.94340314045124962</v>
      </c>
      <c r="AF839">
        <f t="shared" si="62"/>
        <v>9.1292192195378069E-2</v>
      </c>
      <c r="AG839">
        <f t="shared" si="64"/>
        <v>2.1836443716665048</v>
      </c>
    </row>
    <row r="840" spans="17:33" x14ac:dyDescent="0.2">
      <c r="Q840">
        <f t="shared" si="65"/>
        <v>9.1709045793418917E-2</v>
      </c>
      <c r="R840">
        <f t="shared" si="63"/>
        <v>0.94430764772398834</v>
      </c>
      <c r="AF840">
        <f t="shared" si="62"/>
        <v>9.1709045793418917E-2</v>
      </c>
      <c r="AG840">
        <f t="shared" si="64"/>
        <v>2.1560788206850923</v>
      </c>
    </row>
    <row r="841" spans="17:33" x14ac:dyDescent="0.2">
      <c r="Q841">
        <f t="shared" si="65"/>
        <v>9.2125899391459765E-2</v>
      </c>
      <c r="R841">
        <f t="shared" si="63"/>
        <v>0.9452007083004379</v>
      </c>
      <c r="AF841">
        <f t="shared" si="62"/>
        <v>9.2125899391459765E-2</v>
      </c>
      <c r="AG841">
        <f t="shared" si="64"/>
        <v>2.1287250046687722</v>
      </c>
    </row>
    <row r="842" spans="17:33" x14ac:dyDescent="0.2">
      <c r="Q842">
        <f t="shared" si="65"/>
        <v>9.2542752989500612E-2</v>
      </c>
      <c r="R842">
        <f t="shared" si="63"/>
        <v>0.94608241061007103</v>
      </c>
      <c r="AF842">
        <f t="shared" si="62"/>
        <v>9.2542752989500612E-2</v>
      </c>
      <c r="AG842">
        <f t="shared" si="64"/>
        <v>2.10158371633799</v>
      </c>
    </row>
    <row r="843" spans="17:33" x14ac:dyDescent="0.2">
      <c r="Q843">
        <f t="shared" si="65"/>
        <v>9.295960658754146E-2</v>
      </c>
      <c r="R843">
        <f t="shared" si="63"/>
        <v>0.94695284340224117</v>
      </c>
      <c r="AF843">
        <f t="shared" si="62"/>
        <v>9.295960658754146E-2</v>
      </c>
      <c r="AG843">
        <f t="shared" si="64"/>
        <v>2.0746556977874278</v>
      </c>
    </row>
    <row r="844" spans="17:33" x14ac:dyDescent="0.2">
      <c r="Q844">
        <f t="shared" si="65"/>
        <v>9.3376460185582308E-2</v>
      </c>
      <c r="R844">
        <f t="shared" si="63"/>
        <v>0.94781209572517411</v>
      </c>
      <c r="AF844">
        <f t="shared" si="62"/>
        <v>9.3376460185582308E-2</v>
      </c>
      <c r="AG844">
        <f t="shared" si="64"/>
        <v>2.0479416409427209</v>
      </c>
    </row>
    <row r="845" spans="17:33" x14ac:dyDescent="0.2">
      <c r="Q845">
        <f t="shared" si="65"/>
        <v>9.3793313783623156E-2</v>
      </c>
      <c r="R845">
        <f t="shared" si="63"/>
        <v>0.94866025690515188</v>
      </c>
      <c r="AF845">
        <f t="shared" ref="AF845:AF908" si="66">Q845</f>
        <v>9.3793313783623156E-2</v>
      </c>
      <c r="AG845">
        <f t="shared" si="64"/>
        <v>2.0214421880272817</v>
      </c>
    </row>
    <row r="846" spans="17:33" x14ac:dyDescent="0.2">
      <c r="Q846">
        <f t="shared" si="65"/>
        <v>9.4210167381664003E-2</v>
      </c>
      <c r="R846">
        <f t="shared" ref="R846:R909" si="67">_xlfn.NORM.DIST(Q846,$Q$125,$U$126,TRUE)</f>
        <v>0.94949741652589248</v>
      </c>
      <c r="AF846">
        <f t="shared" si="66"/>
        <v>9.4210167381664003E-2</v>
      </c>
      <c r="AG846">
        <f t="shared" ref="AG846:AG909" si="68">_xlfn.NORM.DIST(AF846,$Q$125,$U$126,FALSE)</f>
        <v>1.9951579320389303</v>
      </c>
    </row>
    <row r="847" spans="17:33" x14ac:dyDescent="0.2">
      <c r="Q847">
        <f t="shared" ref="Q847:Q910" si="69">Q846+$T$139</f>
        <v>9.4627020979704851E-2</v>
      </c>
      <c r="R847">
        <f t="shared" si="67"/>
        <v>0.9503236644081321</v>
      </c>
      <c r="AF847">
        <f t="shared" si="66"/>
        <v>9.4627020979704851E-2</v>
      </c>
      <c r="AG847">
        <f t="shared" si="68"/>
        <v>1.96908941723602</v>
      </c>
    </row>
    <row r="848" spans="17:33" x14ac:dyDescent="0.2">
      <c r="Q848">
        <f t="shared" si="69"/>
        <v>9.5043874577745699E-2</v>
      </c>
      <c r="R848">
        <f t="shared" si="67"/>
        <v>0.95113909058940982</v>
      </c>
      <c r="AF848">
        <f t="shared" si="66"/>
        <v>9.5043874577745699E-2</v>
      </c>
      <c r="AG848">
        <f t="shared" si="68"/>
        <v>1.943237139632759</v>
      </c>
    </row>
    <row r="849" spans="17:33" x14ac:dyDescent="0.2">
      <c r="Q849">
        <f t="shared" si="69"/>
        <v>9.5460728175786547E-2</v>
      </c>
      <c r="R849">
        <f t="shared" si="67"/>
        <v>0.95194378530406232</v>
      </c>
      <c r="AF849">
        <f t="shared" si="66"/>
        <v>9.5460728175786547E-2</v>
      </c>
      <c r="AG849">
        <f t="shared" si="68"/>
        <v>1.9176015475034023</v>
      </c>
    </row>
    <row r="850" spans="17:33" x14ac:dyDescent="0.2">
      <c r="Q850">
        <f t="shared" si="69"/>
        <v>9.5877581773827394E-2</v>
      </c>
      <c r="R850">
        <f t="shared" si="67"/>
        <v>0.95273783896342956</v>
      </c>
      <c r="AF850">
        <f t="shared" si="66"/>
        <v>9.5877581773827394E-2</v>
      </c>
      <c r="AG850">
        <f t="shared" si="68"/>
        <v>1.8921830418950238</v>
      </c>
    </row>
    <row r="851" spans="17:33" x14ac:dyDescent="0.2">
      <c r="Q851">
        <f t="shared" si="69"/>
        <v>9.6294435371868242E-2</v>
      </c>
      <c r="R851">
        <f t="shared" si="67"/>
        <v>0.95352134213627637</v>
      </c>
      <c r="AF851">
        <f t="shared" si="66"/>
        <v>9.6294435371868242E-2</v>
      </c>
      <c r="AG851">
        <f t="shared" si="68"/>
        <v>1.8669819771485512</v>
      </c>
    </row>
    <row r="852" spans="17:33" x14ac:dyDescent="0.2">
      <c r="Q852">
        <f t="shared" si="69"/>
        <v>9.671128896990909E-2</v>
      </c>
      <c r="R852">
        <f t="shared" si="67"/>
        <v>0.95429438552943291</v>
      </c>
      <c r="AF852">
        <f t="shared" si="66"/>
        <v>9.671128896990909E-2</v>
      </c>
      <c r="AG852">
        <f t="shared" si="68"/>
        <v>1.8419986614277486</v>
      </c>
    </row>
    <row r="853" spans="17:33" x14ac:dyDescent="0.2">
      <c r="Q853">
        <f t="shared" si="69"/>
        <v>9.7128142567949938E-2</v>
      </c>
      <c r="R853">
        <f t="shared" si="67"/>
        <v>0.95505705996865664</v>
      </c>
      <c r="AF853">
        <f t="shared" si="66"/>
        <v>9.7128142567949938E-2</v>
      </c>
      <c r="AG853">
        <f t="shared" si="68"/>
        <v>1.8172333572558654</v>
      </c>
    </row>
    <row r="854" spans="17:33" x14ac:dyDescent="0.2">
      <c r="Q854">
        <f t="shared" si="69"/>
        <v>9.7544996165990785E-2</v>
      </c>
      <c r="R854">
        <f t="shared" si="67"/>
        <v>0.95580945637972103</v>
      </c>
      <c r="AF854">
        <f t="shared" si="66"/>
        <v>9.7544996165990785E-2</v>
      </c>
      <c r="AG854">
        <f t="shared" si="68"/>
        <v>1.7926862820596066</v>
      </c>
    </row>
    <row r="855" spans="17:33" x14ac:dyDescent="0.2">
      <c r="Q855">
        <f t="shared" si="69"/>
        <v>9.7961849764031633E-2</v>
      </c>
      <c r="R855">
        <f t="shared" si="67"/>
        <v>0.95655166576973039</v>
      </c>
      <c r="AF855">
        <f t="shared" si="66"/>
        <v>9.7961849764031633E-2</v>
      </c>
      <c r="AG855">
        <f t="shared" si="68"/>
        <v>1.7683576087201573</v>
      </c>
    </row>
    <row r="856" spans="17:33" x14ac:dyDescent="0.2">
      <c r="Q856">
        <f t="shared" si="69"/>
        <v>9.8378703362072481E-2</v>
      </c>
      <c r="R856">
        <f t="shared" si="67"/>
        <v>0.95728377920866781</v>
      </c>
      <c r="AF856">
        <f t="shared" si="66"/>
        <v>9.8378703362072481E-2</v>
      </c>
      <c r="AG856">
        <f t="shared" si="68"/>
        <v>1.7442474661309295</v>
      </c>
    </row>
    <row r="857" spans="17:33" x14ac:dyDescent="0.2">
      <c r="Q857">
        <f t="shared" si="69"/>
        <v>9.8795556960113329E-2</v>
      </c>
      <c r="R857">
        <f t="shared" si="67"/>
        <v>0.95800588781117546</v>
      </c>
      <c r="AF857">
        <f t="shared" si="66"/>
        <v>9.8795556960113329E-2</v>
      </c>
      <c r="AG857">
        <f t="shared" si="68"/>
        <v>1.7203559397617405</v>
      </c>
    </row>
    <row r="858" spans="17:33" x14ac:dyDescent="0.2">
      <c r="Q858">
        <f t="shared" si="69"/>
        <v>9.9212410558154177E-2</v>
      </c>
      <c r="R858">
        <f t="shared" si="67"/>
        <v>0.9587180827185724</v>
      </c>
      <c r="AF858">
        <f t="shared" si="66"/>
        <v>9.9212410558154177E-2</v>
      </c>
      <c r="AG858">
        <f t="shared" si="68"/>
        <v>1.6966830722291157</v>
      </c>
    </row>
    <row r="859" spans="17:33" x14ac:dyDescent="0.2">
      <c r="Q859">
        <f t="shared" si="69"/>
        <v>9.9629264156195024E-2</v>
      </c>
      <c r="R859">
        <f t="shared" si="67"/>
        <v>0.95942045508111073</v>
      </c>
      <c r="AF859">
        <f t="shared" si="66"/>
        <v>9.9629264156195024E-2</v>
      </c>
      <c r="AG859">
        <f t="shared" si="68"/>
        <v>1.67322886387242</v>
      </c>
    </row>
    <row r="860" spans="17:33" x14ac:dyDescent="0.2">
      <c r="Q860">
        <f t="shared" si="69"/>
        <v>0.10004611775423587</v>
      </c>
      <c r="R860">
        <f t="shared" si="67"/>
        <v>0.96011309604047312</v>
      </c>
      <c r="AF860">
        <f t="shared" si="66"/>
        <v>0.10004611775423587</v>
      </c>
      <c r="AG860">
        <f t="shared" si="68"/>
        <v>1.6499932733355074</v>
      </c>
    </row>
    <row r="861" spans="17:33" x14ac:dyDescent="0.2">
      <c r="Q861">
        <f t="shared" si="69"/>
        <v>0.10046297135227672</v>
      </c>
      <c r="R861">
        <f t="shared" si="67"/>
        <v>0.96079609671251431</v>
      </c>
      <c r="AF861">
        <f t="shared" si="66"/>
        <v>0.10046297135227672</v>
      </c>
      <c r="AG861">
        <f t="shared" si="68"/>
        <v>1.6269762181536076</v>
      </c>
    </row>
    <row r="862" spans="17:33" x14ac:dyDescent="0.2">
      <c r="Q862">
        <f t="shared" si="69"/>
        <v>0.10087982495031757</v>
      </c>
      <c r="R862">
        <f t="shared" si="67"/>
        <v>0.96146954817024777</v>
      </c>
      <c r="AF862">
        <f t="shared" si="66"/>
        <v>0.10087982495031757</v>
      </c>
      <c r="AG862">
        <f t="shared" si="68"/>
        <v>1.6041775753451348</v>
      </c>
    </row>
    <row r="863" spans="17:33" x14ac:dyDescent="0.2">
      <c r="Q863">
        <f t="shared" si="69"/>
        <v>0.10129667854835842</v>
      </c>
      <c r="R863">
        <f t="shared" si="67"/>
        <v>0.9621335414270803</v>
      </c>
      <c r="AF863">
        <f t="shared" si="66"/>
        <v>0.10129667854835842</v>
      </c>
      <c r="AG863">
        <f t="shared" si="68"/>
        <v>1.5815971820081425</v>
      </c>
    </row>
    <row r="864" spans="17:33" x14ac:dyDescent="0.2">
      <c r="Q864">
        <f t="shared" si="69"/>
        <v>0.10171353214639926</v>
      </c>
      <c r="R864">
        <f t="shared" si="67"/>
        <v>0.9627881674202966</v>
      </c>
      <c r="AF864">
        <f t="shared" si="66"/>
        <v>0.10171353214639926</v>
      </c>
      <c r="AG864">
        <f t="shared" si="68"/>
        <v>1.5592348359211152</v>
      </c>
    </row>
    <row r="865" spans="17:33" x14ac:dyDescent="0.2">
      <c r="Q865">
        <f t="shared" si="69"/>
        <v>0.10213038574444011</v>
      </c>
      <c r="R865">
        <f t="shared" si="67"/>
        <v>0.96343351699479407</v>
      </c>
      <c r="AF865">
        <f t="shared" si="66"/>
        <v>0.10213038574444011</v>
      </c>
      <c r="AG865">
        <f t="shared" si="68"/>
        <v>1.5370902961478234</v>
      </c>
    </row>
    <row r="866" spans="17:33" x14ac:dyDescent="0.2">
      <c r="Q866">
        <f t="shared" si="69"/>
        <v>0.10254723934248096</v>
      </c>
      <c r="R866">
        <f t="shared" si="67"/>
        <v>0.96406968088707135</v>
      </c>
      <c r="AF866">
        <f t="shared" si="66"/>
        <v>0.10254723934248096</v>
      </c>
      <c r="AG866">
        <f t="shared" si="68"/>
        <v>1.5151632836459403</v>
      </c>
    </row>
    <row r="867" spans="17:33" x14ac:dyDescent="0.2">
      <c r="Q867">
        <f t="shared" si="69"/>
        <v>0.10296409294052181</v>
      </c>
      <c r="R867">
        <f t="shared" si="67"/>
        <v>0.96469674970947139</v>
      </c>
      <c r="AF867">
        <f t="shared" si="66"/>
        <v>0.10296409294052181</v>
      </c>
      <c r="AG867">
        <f t="shared" si="68"/>
        <v>1.4934534818791436</v>
      </c>
    </row>
    <row r="868" spans="17:33" x14ac:dyDescent="0.2">
      <c r="Q868">
        <f t="shared" si="69"/>
        <v>0.10338094653856265</v>
      </c>
      <c r="R868">
        <f t="shared" si="67"/>
        <v>0.96531481393467988</v>
      </c>
      <c r="AF868">
        <f t="shared" si="66"/>
        <v>0.10338094653856265</v>
      </c>
      <c r="AG868">
        <f t="shared" si="68"/>
        <v>1.4719605374324163</v>
      </c>
    </row>
    <row r="869" spans="17:33" x14ac:dyDescent="0.2">
      <c r="Q869">
        <f t="shared" si="69"/>
        <v>0.1037978001366035</v>
      </c>
      <c r="R869">
        <f t="shared" si="67"/>
        <v>0.96592396388048107</v>
      </c>
      <c r="AF869">
        <f t="shared" si="66"/>
        <v>0.1037978001366035</v>
      </c>
      <c r="AG869">
        <f t="shared" si="68"/>
        <v>1.4506840606302684</v>
      </c>
    </row>
    <row r="870" spans="17:33" x14ac:dyDescent="0.2">
      <c r="Q870">
        <f t="shared" si="69"/>
        <v>0.10421465373464435</v>
      </c>
      <c r="R870">
        <f t="shared" si="67"/>
        <v>0.96652428969477133</v>
      </c>
      <c r="AF870">
        <f t="shared" si="66"/>
        <v>0.10421465373464435</v>
      </c>
      <c r="AG870">
        <f t="shared" si="68"/>
        <v>1.4296236261575963</v>
      </c>
    </row>
    <row r="871" spans="17:33" x14ac:dyDescent="0.2">
      <c r="Q871">
        <f t="shared" si="69"/>
        <v>0.1046315073326852</v>
      </c>
      <c r="R871">
        <f t="shared" si="67"/>
        <v>0.96711588134083348</v>
      </c>
      <c r="AF871">
        <f t="shared" si="66"/>
        <v>0.1046315073326852</v>
      </c>
      <c r="AG871">
        <f t="shared" si="68"/>
        <v>1.4087787736829129</v>
      </c>
    </row>
    <row r="872" spans="17:33" x14ac:dyDescent="0.2">
      <c r="Q872">
        <f t="shared" si="69"/>
        <v>0.10504836093072605</v>
      </c>
      <c r="R872">
        <f t="shared" si="67"/>
        <v>0.96769882858286926</v>
      </c>
      <c r="AF872">
        <f t="shared" si="66"/>
        <v>0.10504836093072605</v>
      </c>
      <c r="AG872">
        <f t="shared" si="68"/>
        <v>1.388149008483673</v>
      </c>
    </row>
    <row r="873" spans="17:33" x14ac:dyDescent="0.2">
      <c r="Q873">
        <f t="shared" si="69"/>
        <v>0.10546521452876689</v>
      </c>
      <c r="R873">
        <f t="shared" si="67"/>
        <v>0.96827322097179447</v>
      </c>
      <c r="AF873">
        <f t="shared" si="66"/>
        <v>0.10546521452876689</v>
      </c>
      <c r="AG873">
        <f t="shared" si="68"/>
        <v>1.3677338020734235</v>
      </c>
    </row>
    <row r="874" spans="17:33" x14ac:dyDescent="0.2">
      <c r="Q874">
        <f t="shared" si="69"/>
        <v>0.10588206812680774</v>
      </c>
      <c r="R874">
        <f t="shared" si="67"/>
        <v>0.96883914783129566</v>
      </c>
      <c r="AF874">
        <f t="shared" si="66"/>
        <v>0.10588206812680774</v>
      </c>
      <c r="AG874">
        <f t="shared" si="68"/>
        <v>1.3475325928305146</v>
      </c>
    </row>
    <row r="875" spans="17:33" x14ac:dyDescent="0.2">
      <c r="Q875">
        <f t="shared" si="69"/>
        <v>0.10629892172484859</v>
      </c>
      <c r="R875">
        <f t="shared" si="67"/>
        <v>0.96939669824414798</v>
      </c>
      <c r="AF875">
        <f t="shared" si="66"/>
        <v>0.10629892172484859</v>
      </c>
      <c r="AG875">
        <f t="shared" si="68"/>
        <v>1.3275447866281123</v>
      </c>
    </row>
    <row r="876" spans="17:33" x14ac:dyDescent="0.2">
      <c r="Q876">
        <f t="shared" si="69"/>
        <v>0.10671577532288944</v>
      </c>
      <c r="R876">
        <f t="shared" si="67"/>
        <v>0.96994596103879782</v>
      </c>
      <c r="AF876">
        <f t="shared" si="66"/>
        <v>0.10671577532288944</v>
      </c>
      <c r="AG876">
        <f t="shared" si="68"/>
        <v>1.3077697574652456</v>
      </c>
    </row>
    <row r="877" spans="17:33" x14ac:dyDescent="0.2">
      <c r="Q877">
        <f t="shared" si="69"/>
        <v>0.10713262892093028</v>
      </c>
      <c r="R877">
        <f t="shared" si="67"/>
        <v>0.97048702477620663</v>
      </c>
      <c r="AF877">
        <f t="shared" si="66"/>
        <v>0.10713262892093028</v>
      </c>
      <c r="AG877">
        <f t="shared" si="68"/>
        <v>1.2882068480986397</v>
      </c>
    </row>
    <row r="878" spans="17:33" x14ac:dyDescent="0.2">
      <c r="Q878">
        <f t="shared" si="69"/>
        <v>0.10754948251897113</v>
      </c>
      <c r="R878">
        <f t="shared" si="67"/>
        <v>0.97101997773696025</v>
      </c>
      <c r="AF878">
        <f t="shared" si="66"/>
        <v>0.10754948251897113</v>
      </c>
      <c r="AG878">
        <f t="shared" si="68"/>
        <v>1.2688553706750814</v>
      </c>
    </row>
    <row r="879" spans="17:33" x14ac:dyDescent="0.2">
      <c r="Q879">
        <f t="shared" si="69"/>
        <v>0.10796633611701198</v>
      </c>
      <c r="R879">
        <f t="shared" si="67"/>
        <v>0.97154490790864001</v>
      </c>
      <c r="AF879">
        <f t="shared" si="66"/>
        <v>0.10796633611701198</v>
      </c>
      <c r="AG879">
        <f t="shared" si="68"/>
        <v>1.2497146073640613</v>
      </c>
    </row>
    <row r="880" spans="17:33" x14ac:dyDescent="0.2">
      <c r="Q880">
        <f t="shared" si="69"/>
        <v>0.10838318971505283</v>
      </c>
      <c r="R880">
        <f t="shared" si="67"/>
        <v>0.97206190297345885</v>
      </c>
      <c r="AF880">
        <f t="shared" si="66"/>
        <v>0.10838318971505283</v>
      </c>
      <c r="AG880">
        <f t="shared" si="68"/>
        <v>1.2307838109904603</v>
      </c>
    </row>
    <row r="881" spans="17:33" x14ac:dyDescent="0.2">
      <c r="Q881">
        <f t="shared" si="69"/>
        <v>0.10880004331309368</v>
      </c>
      <c r="R881">
        <f t="shared" si="67"/>
        <v>0.97257105029616098</v>
      </c>
      <c r="AF881">
        <f t="shared" si="66"/>
        <v>0.10880004331309368</v>
      </c>
      <c r="AG881">
        <f t="shared" si="68"/>
        <v>1.2120622056670241</v>
      </c>
    </row>
    <row r="882" spans="17:33" x14ac:dyDescent="0.2">
      <c r="Q882">
        <f t="shared" si="69"/>
        <v>0.10921689691113452</v>
      </c>
      <c r="R882">
        <f t="shared" si="67"/>
        <v>0.97307243691218426</v>
      </c>
      <c r="AF882">
        <f t="shared" si="66"/>
        <v>0.10921689691113452</v>
      </c>
      <c r="AG882">
        <f t="shared" si="68"/>
        <v>1.193548987426398</v>
      </c>
    </row>
    <row r="883" spans="17:33" x14ac:dyDescent="0.2">
      <c r="Q883">
        <f t="shared" si="69"/>
        <v>0.10963375050917537</v>
      </c>
      <c r="R883">
        <f t="shared" si="67"/>
        <v>0.97356614951608733</v>
      </c>
      <c r="AF883">
        <f t="shared" si="66"/>
        <v>0.10963375050917537</v>
      </c>
      <c r="AG883">
        <f t="shared" si="68"/>
        <v>1.1752433248524854</v>
      </c>
    </row>
    <row r="884" spans="17:33" x14ac:dyDescent="0.2">
      <c r="Q884">
        <f t="shared" si="69"/>
        <v>0.11005060410721622</v>
      </c>
      <c r="R884">
        <f t="shared" si="67"/>
        <v>0.97405227445023823</v>
      </c>
      <c r="AF884">
        <f t="shared" si="66"/>
        <v>0.11005060410721622</v>
      </c>
      <c r="AG884">
        <f t="shared" si="68"/>
        <v>1.1571443597108966</v>
      </c>
    </row>
    <row r="885" spans="17:33" x14ac:dyDescent="0.2">
      <c r="Q885">
        <f t="shared" si="69"/>
        <v>0.11046745770525707</v>
      </c>
      <c r="R885">
        <f t="shared" si="67"/>
        <v>0.97453089769376655</v>
      </c>
      <c r="AF885">
        <f t="shared" si="66"/>
        <v>0.11046745770525707</v>
      </c>
      <c r="AG885">
        <f t="shared" si="68"/>
        <v>1.1392512075782657</v>
      </c>
    </row>
    <row r="886" spans="17:33" x14ac:dyDescent="0.2">
      <c r="Q886">
        <f t="shared" si="69"/>
        <v>0.11088431130329791</v>
      </c>
      <c r="R886">
        <f t="shared" si="67"/>
        <v>0.97500210485177752</v>
      </c>
      <c r="AF886">
        <f t="shared" si="66"/>
        <v>0.11088431130329791</v>
      </c>
      <c r="AG886">
        <f t="shared" si="68"/>
        <v>1.1215629584702111</v>
      </c>
    </row>
    <row r="887" spans="17:33" x14ac:dyDescent="0.2">
      <c r="Q887">
        <f t="shared" si="69"/>
        <v>0.11130116490133876</v>
      </c>
      <c r="R887">
        <f t="shared" si="67"/>
        <v>0.9754659811448273</v>
      </c>
      <c r="AF887">
        <f t="shared" si="66"/>
        <v>0.11130116490133876</v>
      </c>
      <c r="AG887">
        <f t="shared" si="68"/>
        <v>1.1040786774677216</v>
      </c>
    </row>
    <row r="888" spans="17:33" x14ac:dyDescent="0.2">
      <c r="Q888">
        <f t="shared" si="69"/>
        <v>0.11171801849937961</v>
      </c>
      <c r="R888">
        <f t="shared" si="67"/>
        <v>0.97592261139865921</v>
      </c>
      <c r="AF888">
        <f t="shared" si="66"/>
        <v>0.11171801849937961</v>
      </c>
      <c r="AG888">
        <f t="shared" si="68"/>
        <v>1.0867974053417515</v>
      </c>
    </row>
    <row r="889" spans="17:33" x14ac:dyDescent="0.2">
      <c r="Q889">
        <f t="shared" si="69"/>
        <v>0.11213487209742046</v>
      </c>
      <c r="R889">
        <f t="shared" si="67"/>
        <v>0.97637208003419995</v>
      </c>
      <c r="AF889">
        <f t="shared" si="66"/>
        <v>0.11213487209742046</v>
      </c>
      <c r="AG889">
        <f t="shared" si="68"/>
        <v>1.0697181591758216</v>
      </c>
    </row>
    <row r="890" spans="17:33" x14ac:dyDescent="0.2">
      <c r="Q890">
        <f t="shared" si="69"/>
        <v>0.1125517256954613</v>
      </c>
      <c r="R890">
        <f t="shared" si="67"/>
        <v>0.97681447105781416</v>
      </c>
      <c r="AF890">
        <f t="shared" si="66"/>
        <v>0.1125517256954613</v>
      </c>
      <c r="AG890">
        <f t="shared" si="68"/>
        <v>1.05283993298641</v>
      </c>
    </row>
    <row r="891" spans="17:33" x14ac:dyDescent="0.2">
      <c r="Q891">
        <f t="shared" si="69"/>
        <v>0.11296857929350215</v>
      </c>
      <c r="R891">
        <f t="shared" si="67"/>
        <v>0.9772498680518189</v>
      </c>
      <c r="AF891">
        <f t="shared" si="66"/>
        <v>0.11296857929350215</v>
      </c>
      <c r="AG891">
        <f t="shared" si="68"/>
        <v>1.0361616983409396</v>
      </c>
    </row>
    <row r="892" spans="17:33" x14ac:dyDescent="0.2">
      <c r="Q892">
        <f t="shared" si="69"/>
        <v>0.113385432891543</v>
      </c>
      <c r="R892">
        <f t="shared" si="67"/>
        <v>0.97767835416525273</v>
      </c>
      <c r="AF892">
        <f t="shared" si="66"/>
        <v>0.113385432891543</v>
      </c>
      <c r="AG892">
        <f t="shared" si="68"/>
        <v>1.0196824049731597</v>
      </c>
    </row>
    <row r="893" spans="17:33" x14ac:dyDescent="0.2">
      <c r="Q893">
        <f t="shared" si="69"/>
        <v>0.11380228648958385</v>
      </c>
      <c r="R893">
        <f t="shared" si="67"/>
        <v>0.97810001210490305</v>
      </c>
      <c r="AF893">
        <f t="shared" si="66"/>
        <v>0.11380228648958385</v>
      </c>
      <c r="AG893">
        <f t="shared" si="68"/>
        <v>1.0034009813957303</v>
      </c>
    </row>
    <row r="894" spans="17:33" x14ac:dyDescent="0.2">
      <c r="Q894">
        <f t="shared" si="69"/>
        <v>0.1142191400876247</v>
      </c>
      <c r="R894">
        <f t="shared" si="67"/>
        <v>0.97851492412658669</v>
      </c>
      <c r="AF894">
        <f t="shared" si="66"/>
        <v>0.1142191400876247</v>
      </c>
      <c r="AG894">
        <f t="shared" si="68"/>
        <v>0.98731633550981857</v>
      </c>
    </row>
    <row r="895" spans="17:33" x14ac:dyDescent="0.2">
      <c r="Q895">
        <f t="shared" si="69"/>
        <v>0.11463599368566554</v>
      </c>
      <c r="R895">
        <f t="shared" si="67"/>
        <v>0.97892317202668455</v>
      </c>
      <c r="AF895">
        <f t="shared" si="66"/>
        <v>0.11463599368566554</v>
      </c>
      <c r="AG895">
        <f t="shared" si="68"/>
        <v>0.97142735521152601</v>
      </c>
    </row>
    <row r="896" spans="17:33" x14ac:dyDescent="0.2">
      <c r="Q896">
        <f t="shared" si="69"/>
        <v>0.11505284728370639</v>
      </c>
      <c r="R896">
        <f t="shared" si="67"/>
        <v>0.97932483713392815</v>
      </c>
      <c r="AF896">
        <f t="shared" si="66"/>
        <v>0.11505284728370639</v>
      </c>
      <c r="AG896">
        <f t="shared" si="68"/>
        <v>0.95573290899496166</v>
      </c>
    </row>
    <row r="897" spans="17:33" x14ac:dyDescent="0.2">
      <c r="Q897">
        <f t="shared" si="69"/>
        <v>0.11546970088174724</v>
      </c>
      <c r="R897">
        <f t="shared" si="67"/>
        <v>0.97972000030143724</v>
      </c>
      <c r="AF897">
        <f t="shared" si="66"/>
        <v>0.11546970088174724</v>
      </c>
      <c r="AG897">
        <f t="shared" si="68"/>
        <v>0.9402318465517886</v>
      </c>
    </row>
    <row r="898" spans="17:33" x14ac:dyDescent="0.2">
      <c r="Q898">
        <f t="shared" si="69"/>
        <v>0.11588655447978809</v>
      </c>
      <c r="R898">
        <f t="shared" si="67"/>
        <v>0.98010874189900588</v>
      </c>
      <c r="AF898">
        <f t="shared" si="66"/>
        <v>0.11588655447978809</v>
      </c>
      <c r="AG898">
        <f t="shared" si="68"/>
        <v>0.92492299936707134</v>
      </c>
    </row>
    <row r="899" spans="17:33" x14ac:dyDescent="0.2">
      <c r="Q899">
        <f t="shared" si="69"/>
        <v>0.11630340807782893</v>
      </c>
      <c r="R899">
        <f t="shared" si="67"/>
        <v>0.98049114180563646</v>
      </c>
      <c r="AF899">
        <f t="shared" si="66"/>
        <v>0.11630340807782893</v>
      </c>
      <c r="AG899">
        <f t="shared" si="68"/>
        <v>0.90980518131125454</v>
      </c>
    </row>
    <row r="900" spans="17:33" x14ac:dyDescent="0.2">
      <c r="Q900">
        <f t="shared" si="69"/>
        <v>0.11672026167586978</v>
      </c>
      <c r="R900">
        <f t="shared" si="67"/>
        <v>0.98086727940232021</v>
      </c>
      <c r="AF900">
        <f t="shared" si="66"/>
        <v>0.11672026167586978</v>
      </c>
      <c r="AG900">
        <f t="shared" si="68"/>
        <v>0.89487718922811577</v>
      </c>
    </row>
    <row r="901" spans="17:33" x14ac:dyDescent="0.2">
      <c r="Q901">
        <f t="shared" si="69"/>
        <v>0.11713711527391063</v>
      </c>
      <c r="R901">
        <f t="shared" si="67"/>
        <v>0.98123723356506065</v>
      </c>
      <c r="AF901">
        <f t="shared" si="66"/>
        <v>0.11713711527391063</v>
      </c>
      <c r="AG901">
        <f t="shared" si="68"/>
        <v>0.88013780351852788</v>
      </c>
    </row>
    <row r="902" spans="17:33" x14ac:dyDescent="0.2">
      <c r="Q902">
        <f t="shared" si="69"/>
        <v>0.11755396887195148</v>
      </c>
      <c r="R902">
        <f t="shared" si="67"/>
        <v>0.98160108265814072</v>
      </c>
      <c r="AF902">
        <f t="shared" si="66"/>
        <v>0.11755396887195148</v>
      </c>
      <c r="AG902">
        <f t="shared" si="68"/>
        <v>0.86558578871988145</v>
      </c>
    </row>
    <row r="903" spans="17:33" x14ac:dyDescent="0.2">
      <c r="Q903">
        <f t="shared" si="69"/>
        <v>0.11797082246999233</v>
      </c>
      <c r="R903">
        <f t="shared" si="67"/>
        <v>0.98195890452763002</v>
      </c>
      <c r="AF903">
        <f t="shared" si="66"/>
        <v>0.11797082246999233</v>
      </c>
      <c r="AG903">
        <f t="shared" si="68"/>
        <v>0.85121989408101573</v>
      </c>
    </row>
    <row r="904" spans="17:33" x14ac:dyDescent="0.2">
      <c r="Q904">
        <f t="shared" si="69"/>
        <v>0.11838767606803317</v>
      </c>
      <c r="R904">
        <f t="shared" si="67"/>
        <v>0.98231077649513043</v>
      </c>
      <c r="AF904">
        <f t="shared" si="66"/>
        <v>0.11838767606803317</v>
      </c>
      <c r="AG904">
        <f t="shared" si="68"/>
        <v>0.83703885413251278</v>
      </c>
    </row>
    <row r="905" spans="17:33" x14ac:dyDescent="0.2">
      <c r="Q905">
        <f t="shared" si="69"/>
        <v>0.11880452966607402</v>
      </c>
      <c r="R905">
        <f t="shared" si="67"/>
        <v>0.9826567753517591</v>
      </c>
      <c r="AF905">
        <f t="shared" si="66"/>
        <v>0.11880452966607402</v>
      </c>
      <c r="AG905">
        <f t="shared" si="68"/>
        <v>0.82304138925221815</v>
      </c>
    </row>
    <row r="906" spans="17:33" x14ac:dyDescent="0.2">
      <c r="Q906">
        <f t="shared" si="69"/>
        <v>0.11922138326411487</v>
      </c>
      <c r="R906">
        <f t="shared" si="67"/>
        <v>0.98299697735236569</v>
      </c>
      <c r="AF906">
        <f t="shared" si="66"/>
        <v>0.11922138326411487</v>
      </c>
      <c r="AG906">
        <f t="shared" si="68"/>
        <v>0.80922620622584529</v>
      </c>
    </row>
    <row r="907" spans="17:33" x14ac:dyDescent="0.2">
      <c r="Q907">
        <f t="shared" si="69"/>
        <v>0.11963823686215572</v>
      </c>
      <c r="R907">
        <f t="shared" si="67"/>
        <v>0.98333145820998247</v>
      </c>
      <c r="AF907">
        <f t="shared" si="66"/>
        <v>0.11963823686215572</v>
      </c>
      <c r="AG907">
        <f t="shared" si="68"/>
        <v>0.7955919988025385</v>
      </c>
    </row>
    <row r="908" spans="17:33" x14ac:dyDescent="0.2">
      <c r="Q908">
        <f t="shared" si="69"/>
        <v>0.12005509046019656</v>
      </c>
      <c r="R908">
        <f t="shared" si="67"/>
        <v>0.98366029309050473</v>
      </c>
      <c r="AF908">
        <f t="shared" si="66"/>
        <v>0.12005509046019656</v>
      </c>
      <c r="AG908">
        <f t="shared" si="68"/>
        <v>0.78213744824526443</v>
      </c>
    </row>
    <row r="909" spans="17:33" x14ac:dyDescent="0.2">
      <c r="Q909">
        <f t="shared" si="69"/>
        <v>0.12047194405823741</v>
      </c>
      <c r="R909">
        <f t="shared" si="67"/>
        <v>0.98398355660759995</v>
      </c>
      <c r="AF909">
        <f t="shared" ref="AF909:AF972" si="70">Q909</f>
        <v>0.12047194405823741</v>
      </c>
      <c r="AG909">
        <f t="shared" si="68"/>
        <v>0.76886122387590794</v>
      </c>
    </row>
    <row r="910" spans="17:33" x14ac:dyDescent="0.2">
      <c r="Q910">
        <f t="shared" si="69"/>
        <v>0.12088879765627826</v>
      </c>
      <c r="R910">
        <f t="shared" ref="R910:R973" si="71">_xlfn.NORM.DIST(Q910,$Q$125,$U$126,TRUE)</f>
        <v>0.98430132281784266</v>
      </c>
      <c r="AF910">
        <f t="shared" si="70"/>
        <v>0.12088879765627826</v>
      </c>
      <c r="AG910">
        <f t="shared" ref="AG910:AG973" si="72">_xlfn.NORM.DIST(AF910,$Q$125,$U$126,FALSE)</f>
        <v>0.75576198361495761</v>
      </c>
    </row>
    <row r="911" spans="17:33" x14ac:dyDescent="0.2">
      <c r="Q911">
        <f t="shared" ref="Q911:Q974" si="73">Q910+$T$139</f>
        <v>0.12130565125431911</v>
      </c>
      <c r="R911">
        <f t="shared" si="71"/>
        <v>0.98461366521607319</v>
      </c>
      <c r="AF911">
        <f t="shared" si="70"/>
        <v>0.12130565125431911</v>
      </c>
      <c r="AG911">
        <f t="shared" si="72"/>
        <v>0.74283837451566392</v>
      </c>
    </row>
    <row r="912" spans="17:33" x14ac:dyDescent="0.2">
      <c r="Q912">
        <f t="shared" si="73"/>
        <v>0.12172250485235996</v>
      </c>
      <c r="R912">
        <f t="shared" si="71"/>
        <v>0.98492065673097784</v>
      </c>
      <c r="AF912">
        <f t="shared" si="70"/>
        <v>0.12172250485235996</v>
      </c>
      <c r="AG912">
        <f t="shared" si="72"/>
        <v>0.73008903329256014</v>
      </c>
    </row>
    <row r="913" spans="17:33" x14ac:dyDescent="0.2">
      <c r="Q913">
        <f t="shared" si="73"/>
        <v>0.1221393584504008</v>
      </c>
      <c r="R913">
        <f t="shared" si="71"/>
        <v>0.98522236972088895</v>
      </c>
      <c r="AF913">
        <f t="shared" si="70"/>
        <v>0.1221393584504008</v>
      </c>
      <c r="AG913">
        <f t="shared" si="72"/>
        <v>0.71751258684424657</v>
      </c>
    </row>
    <row r="914" spans="17:33" x14ac:dyDescent="0.2">
      <c r="Q914">
        <f t="shared" si="73"/>
        <v>0.12255621204844165</v>
      </c>
      <c r="R914">
        <f t="shared" si="71"/>
        <v>0.98551887596979992</v>
      </c>
      <c r="AF914">
        <f t="shared" si="70"/>
        <v>0.12255621204844165</v>
      </c>
      <c r="AG914">
        <f t="shared" si="72"/>
        <v>0.70510765277032694</v>
      </c>
    </row>
    <row r="915" spans="17:33" x14ac:dyDescent="0.2">
      <c r="Q915">
        <f t="shared" si="73"/>
        <v>0.1229730656464825</v>
      </c>
      <c r="R915">
        <f t="shared" si="71"/>
        <v>0.98581024668359696</v>
      </c>
      <c r="AF915">
        <f t="shared" si="70"/>
        <v>0.1229730656464825</v>
      </c>
      <c r="AG915">
        <f t="shared" si="72"/>
        <v>0.69287283988241155</v>
      </c>
    </row>
    <row r="916" spans="17:33" x14ac:dyDescent="0.2">
      <c r="Q916">
        <f t="shared" si="73"/>
        <v>0.12338991924452335</v>
      </c>
      <c r="R916">
        <f t="shared" si="71"/>
        <v>0.98609655248650019</v>
      </c>
      <c r="AF916">
        <f t="shared" si="70"/>
        <v>0.12338991924452335</v>
      </c>
      <c r="AG916">
        <f t="shared" si="72"/>
        <v>0.68080674870908697</v>
      </c>
    </row>
    <row r="917" spans="17:33" x14ac:dyDescent="0.2">
      <c r="Q917">
        <f t="shared" si="73"/>
        <v>0.12380677284256419</v>
      </c>
      <c r="R917">
        <f t="shared" si="71"/>
        <v>0.98637786341771527</v>
      </c>
      <c r="AF917">
        <f t="shared" si="70"/>
        <v>0.12380677284256419</v>
      </c>
      <c r="AG917">
        <f t="shared" si="72"/>
        <v>0.66890797199476804</v>
      </c>
    </row>
    <row r="918" spans="17:33" x14ac:dyDescent="0.2">
      <c r="Q918">
        <f t="shared" si="73"/>
        <v>0.12422362644060504</v>
      </c>
      <c r="R918">
        <f t="shared" si="71"/>
        <v>0.98665424892829179</v>
      </c>
      <c r="AF918">
        <f t="shared" si="70"/>
        <v>0.12422362644060504</v>
      </c>
      <c r="AG918">
        <f t="shared" si="72"/>
        <v>0.65717509519234762</v>
      </c>
    </row>
    <row r="919" spans="17:33" x14ac:dyDescent="0.2">
      <c r="Q919">
        <f t="shared" si="73"/>
        <v>0.12464048003864589</v>
      </c>
      <c r="R919">
        <f t="shared" si="71"/>
        <v>0.98692577787818525</v>
      </c>
      <c r="AF919">
        <f t="shared" si="70"/>
        <v>0.12464048003864589</v>
      </c>
      <c r="AG919">
        <f t="shared" si="72"/>
        <v>0.64560669694956319</v>
      </c>
    </row>
    <row r="920" spans="17:33" x14ac:dyDescent="0.2">
      <c r="Q920">
        <f t="shared" si="73"/>
        <v>0.12505733363668672</v>
      </c>
      <c r="R920">
        <f t="shared" si="71"/>
        <v>0.98719251853351997</v>
      </c>
      <c r="AF920">
        <f t="shared" si="70"/>
        <v>0.12505733363668672</v>
      </c>
      <c r="AG920">
        <f t="shared" si="72"/>
        <v>0.63420134958900909</v>
      </c>
    </row>
    <row r="921" spans="17:33" x14ac:dyDescent="0.2">
      <c r="Q921">
        <f t="shared" si="73"/>
        <v>0.12547418723472756</v>
      </c>
      <c r="R921">
        <f t="shared" si="71"/>
        <v>0.9874545385640523</v>
      </c>
      <c r="AF921">
        <f t="shared" si="70"/>
        <v>0.12547418723472756</v>
      </c>
      <c r="AG921">
        <f t="shared" si="72"/>
        <v>0.62295761958171836</v>
      </c>
    </row>
    <row r="922" spans="17:33" x14ac:dyDescent="0.2">
      <c r="Q922">
        <f t="shared" si="73"/>
        <v>0.12589104083276839</v>
      </c>
      <c r="R922">
        <f t="shared" si="71"/>
        <v>0.98771190504082829</v>
      </c>
      <c r="AF922">
        <f t="shared" si="70"/>
        <v>0.12589104083276839</v>
      </c>
      <c r="AG922">
        <f t="shared" si="72"/>
        <v>0.61187406801424726</v>
      </c>
    </row>
    <row r="923" spans="17:33" x14ac:dyDescent="0.2">
      <c r="Q923">
        <f t="shared" si="73"/>
        <v>0.12630789443080923</v>
      </c>
      <c r="R923">
        <f t="shared" si="71"/>
        <v>0.98796468443403562</v>
      </c>
      <c r="AF923">
        <f t="shared" si="70"/>
        <v>0.12630789443080923</v>
      </c>
      <c r="AG923">
        <f t="shared" si="72"/>
        <v>0.60094925104920849</v>
      </c>
    </row>
    <row r="924" spans="17:33" x14ac:dyDescent="0.2">
      <c r="Q924">
        <f t="shared" si="73"/>
        <v>0.12672474802885006</v>
      </c>
      <c r="R924">
        <f t="shared" si="71"/>
        <v>0.98821294261104586</v>
      </c>
      <c r="AF924">
        <f t="shared" si="70"/>
        <v>0.12672474802885006</v>
      </c>
      <c r="AG924">
        <f t="shared" si="72"/>
        <v>0.59018172037917649</v>
      </c>
    </row>
    <row r="925" spans="17:33" x14ac:dyDescent="0.2">
      <c r="Q925">
        <f t="shared" si="73"/>
        <v>0.12714160162689089</v>
      </c>
      <c r="R925">
        <f t="shared" si="71"/>
        <v>0.98845674483464452</v>
      </c>
      <c r="AF925">
        <f t="shared" si="70"/>
        <v>0.12714160162689089</v>
      </c>
      <c r="AG925">
        <f t="shared" si="72"/>
        <v>0.57957002367393085</v>
      </c>
    </row>
    <row r="926" spans="17:33" x14ac:dyDescent="0.2">
      <c r="Q926">
        <f t="shared" si="73"/>
        <v>0.12755845522493173</v>
      </c>
      <c r="R926">
        <f t="shared" si="71"/>
        <v>0.98869615576144609</v>
      </c>
      <c r="AF926">
        <f t="shared" si="70"/>
        <v>0.12755845522493173</v>
      </c>
      <c r="AG926">
        <f t="shared" si="72"/>
        <v>0.56911270502096944</v>
      </c>
    </row>
    <row r="927" spans="17:33" x14ac:dyDescent="0.2">
      <c r="Q927">
        <f t="shared" si="73"/>
        <v>0.12797530882297256</v>
      </c>
      <c r="R927">
        <f t="shared" si="71"/>
        <v>0.98893123944049177</v>
      </c>
      <c r="AF927">
        <f t="shared" si="70"/>
        <v>0.12797530882297256</v>
      </c>
      <c r="AG927">
        <f t="shared" si="72"/>
        <v>0.55880830535925152</v>
      </c>
    </row>
    <row r="928" spans="17:33" x14ac:dyDescent="0.2">
      <c r="Q928">
        <f t="shared" si="73"/>
        <v>0.12839216242101339</v>
      </c>
      <c r="R928">
        <f t="shared" si="71"/>
        <v>0.98916205931202572</v>
      </c>
      <c r="AF928">
        <f t="shared" si="70"/>
        <v>0.12839216242101339</v>
      </c>
      <c r="AG928">
        <f t="shared" si="72"/>
        <v>0.54865536290613248</v>
      </c>
    </row>
    <row r="929" spans="17:33" x14ac:dyDescent="0.2">
      <c r="Q929">
        <f t="shared" si="73"/>
        <v>0.12880901601905423</v>
      </c>
      <c r="R929">
        <f t="shared" si="71"/>
        <v>0.98938867820644871</v>
      </c>
      <c r="AF929">
        <f t="shared" si="70"/>
        <v>0.12880901601905423</v>
      </c>
      <c r="AG929">
        <f t="shared" si="72"/>
        <v>0.53865241357743554</v>
      </c>
    </row>
    <row r="930" spans="17:33" x14ac:dyDescent="0.2">
      <c r="Q930">
        <f t="shared" si="73"/>
        <v>0.12922586961709506</v>
      </c>
      <c r="R930">
        <f t="shared" si="71"/>
        <v>0.98961115834344482</v>
      </c>
      <c r="AF930">
        <f t="shared" si="70"/>
        <v>0.12922586961709506</v>
      </c>
      <c r="AG930">
        <f t="shared" si="72"/>
        <v>0.52879799140064321</v>
      </c>
    </row>
    <row r="931" spans="17:33" x14ac:dyDescent="0.2">
      <c r="Q931">
        <f t="shared" si="73"/>
        <v>0.1296427232151359</v>
      </c>
      <c r="R931">
        <f t="shared" si="71"/>
        <v>0.98982956133127931</v>
      </c>
      <c r="AF931">
        <f t="shared" si="70"/>
        <v>0.1296427232151359</v>
      </c>
      <c r="AG931">
        <f t="shared" si="72"/>
        <v>0.51909062892116442</v>
      </c>
    </row>
    <row r="932" spans="17:33" x14ac:dyDescent="0.2">
      <c r="Q932">
        <f t="shared" si="73"/>
        <v>0.13005957681317673</v>
      </c>
      <c r="R932">
        <f t="shared" si="71"/>
        <v>0.9900439481662644</v>
      </c>
      <c r="AF932">
        <f t="shared" si="70"/>
        <v>0.13005957681317673</v>
      </c>
      <c r="AG932">
        <f t="shared" si="72"/>
        <v>0.5095288576016479</v>
      </c>
    </row>
    <row r="933" spans="17:33" x14ac:dyDescent="0.2">
      <c r="Q933">
        <f t="shared" si="73"/>
        <v>0.13047643041121756</v>
      </c>
      <c r="R933">
        <f t="shared" si="71"/>
        <v>0.99025437923238979</v>
      </c>
      <c r="AF933">
        <f t="shared" si="70"/>
        <v>0.13047643041121756</v>
      </c>
      <c r="AG933">
        <f t="shared" si="72"/>
        <v>0.50011120821432964</v>
      </c>
    </row>
    <row r="934" spans="17:33" x14ac:dyDescent="0.2">
      <c r="Q934">
        <f t="shared" si="73"/>
        <v>0.1308932840092584</v>
      </c>
      <c r="R934">
        <f t="shared" si="71"/>
        <v>0.99046091430111538</v>
      </c>
      <c r="AF934">
        <f t="shared" si="70"/>
        <v>0.1308932840092584</v>
      </c>
      <c r="AG934">
        <f t="shared" si="72"/>
        <v>0.49083621122637494</v>
      </c>
    </row>
    <row r="935" spans="17:33" x14ac:dyDescent="0.2">
      <c r="Q935">
        <f t="shared" si="73"/>
        <v>0.13131013760729923</v>
      </c>
      <c r="R935">
        <f t="shared" si="71"/>
        <v>0.9906636125313234</v>
      </c>
      <c r="AF935">
        <f t="shared" si="70"/>
        <v>0.13131013760729923</v>
      </c>
      <c r="AG935">
        <f t="shared" si="72"/>
        <v>0.4817023971782165</v>
      </c>
    </row>
    <row r="936" spans="17:33" x14ac:dyDescent="0.2">
      <c r="Q936">
        <f t="shared" si="73"/>
        <v>0.13172699120534007</v>
      </c>
      <c r="R936">
        <f t="shared" si="71"/>
        <v>0.99086253246942635</v>
      </c>
      <c r="AF936">
        <f t="shared" si="70"/>
        <v>0.13172699120534007</v>
      </c>
      <c r="AG936">
        <f t="shared" si="72"/>
        <v>0.47270829705485662</v>
      </c>
    </row>
    <row r="937" spans="17:33" x14ac:dyDescent="0.2">
      <c r="Q937">
        <f t="shared" si="73"/>
        <v>0.1321438448033809</v>
      </c>
      <c r="R937">
        <f t="shared" si="71"/>
        <v>0.99105773204962855</v>
      </c>
      <c r="AF937">
        <f t="shared" si="70"/>
        <v>0.1321438448033809</v>
      </c>
      <c r="AG937">
        <f t="shared" si="72"/>
        <v>0.46385244265013642</v>
      </c>
    </row>
    <row r="938" spans="17:33" x14ac:dyDescent="0.2">
      <c r="Q938">
        <f t="shared" si="73"/>
        <v>0.13256069840142173</v>
      </c>
      <c r="R938">
        <f t="shared" si="71"/>
        <v>0.99124926859433826</v>
      </c>
      <c r="AF938">
        <f t="shared" si="70"/>
        <v>0.13256069840142173</v>
      </c>
      <c r="AG938">
        <f t="shared" si="72"/>
        <v>0.45513336692395812</v>
      </c>
    </row>
    <row r="939" spans="17:33" x14ac:dyDescent="0.2">
      <c r="Q939">
        <f t="shared" si="73"/>
        <v>0.13297755199946257</v>
      </c>
      <c r="R939">
        <f t="shared" si="71"/>
        <v>0.99143719881472647</v>
      </c>
      <c r="AF939">
        <f t="shared" si="70"/>
        <v>0.13297755199946257</v>
      </c>
      <c r="AG939">
        <f t="shared" si="72"/>
        <v>0.44654960435245189</v>
      </c>
    </row>
    <row r="940" spans="17:33" x14ac:dyDescent="0.2">
      <c r="Q940">
        <f t="shared" si="73"/>
        <v>0.1333944055975034</v>
      </c>
      <c r="R940">
        <f t="shared" si="71"/>
        <v>0.99162157881143131</v>
      </c>
      <c r="AF940">
        <f t="shared" si="70"/>
        <v>0.1333944055975034</v>
      </c>
      <c r="AG940">
        <f t="shared" si="72"/>
        <v>0.43809969127109921</v>
      </c>
    </row>
    <row r="941" spans="17:33" x14ac:dyDescent="0.2">
      <c r="Q941">
        <f t="shared" si="73"/>
        <v>0.13381125919554424</v>
      </c>
      <c r="R941">
        <f t="shared" si="71"/>
        <v>0.99180246407540296</v>
      </c>
      <c r="AF941">
        <f t="shared" si="70"/>
        <v>0.13381125919554424</v>
      </c>
      <c r="AG941">
        <f t="shared" si="72"/>
        <v>0.42978216621079851</v>
      </c>
    </row>
    <row r="942" spans="17:33" x14ac:dyDescent="0.2">
      <c r="Q942">
        <f t="shared" si="73"/>
        <v>0.13422811279358507</v>
      </c>
      <c r="R942">
        <f t="shared" si="71"/>
        <v>0.99197990948888781</v>
      </c>
      <c r="AF942">
        <f t="shared" si="70"/>
        <v>0.13422811279358507</v>
      </c>
      <c r="AG942">
        <f t="shared" si="72"/>
        <v>0.42159557022689326</v>
      </c>
    </row>
    <row r="943" spans="17:33" x14ac:dyDescent="0.2">
      <c r="Q943">
        <f t="shared" si="73"/>
        <v>0.1346449663916259</v>
      </c>
      <c r="R943">
        <f t="shared" si="71"/>
        <v>0.9921539693265482</v>
      </c>
      <c r="AF943">
        <f t="shared" si="70"/>
        <v>0.1346449663916259</v>
      </c>
      <c r="AG943">
        <f t="shared" si="72"/>
        <v>0.41353844722115862</v>
      </c>
    </row>
    <row r="944" spans="17:33" x14ac:dyDescent="0.2">
      <c r="Q944">
        <f t="shared" si="73"/>
        <v>0.13506181998966674</v>
      </c>
      <c r="R944">
        <f t="shared" si="71"/>
        <v>0.99232469725671479</v>
      </c>
      <c r="AF944">
        <f t="shared" si="70"/>
        <v>0.13506181998966674</v>
      </c>
      <c r="AG944">
        <f t="shared" si="72"/>
        <v>0.40560934425676454</v>
      </c>
    </row>
    <row r="945" spans="17:33" x14ac:dyDescent="0.2">
      <c r="Q945">
        <f t="shared" si="73"/>
        <v>0.13547867358770757</v>
      </c>
      <c r="R945">
        <f t="shared" si="71"/>
        <v>0.99249214634276861</v>
      </c>
      <c r="AF945">
        <f t="shared" si="70"/>
        <v>0.13547867358770757</v>
      </c>
      <c r="AG945">
        <f t="shared" si="72"/>
        <v>0.39780681186623118</v>
      </c>
    </row>
    <row r="946" spans="17:33" x14ac:dyDescent="0.2">
      <c r="Q946">
        <f t="shared" si="73"/>
        <v>0.1358955271857484</v>
      </c>
      <c r="R946">
        <f t="shared" si="71"/>
        <v>0.99265636904465082</v>
      </c>
      <c r="AF946">
        <f t="shared" si="70"/>
        <v>0.1358955271857484</v>
      </c>
      <c r="AG946">
        <f t="shared" si="72"/>
        <v>0.39012940435238291</v>
      </c>
    </row>
    <row r="947" spans="17:33" x14ac:dyDescent="0.2">
      <c r="Q947">
        <f t="shared" si="73"/>
        <v>0.13631238078378924</v>
      </c>
      <c r="R947">
        <f t="shared" si="71"/>
        <v>0.99281741722049521</v>
      </c>
      <c r="AF947">
        <f t="shared" si="70"/>
        <v>0.13631238078378924</v>
      </c>
      <c r="AG947">
        <f t="shared" si="72"/>
        <v>0.38257568008233594</v>
      </c>
    </row>
    <row r="948" spans="17:33" x14ac:dyDescent="0.2">
      <c r="Q948">
        <f t="shared" si="73"/>
        <v>0.13672923438183007</v>
      </c>
      <c r="R948">
        <f t="shared" si="71"/>
        <v>0.9929753421283829</v>
      </c>
      <c r="AF948">
        <f t="shared" si="70"/>
        <v>0.13672923438183007</v>
      </c>
      <c r="AG948">
        <f t="shared" si="72"/>
        <v>0.37514420177452495</v>
      </c>
    </row>
    <row r="949" spans="17:33" x14ac:dyDescent="0.2">
      <c r="Q949">
        <f t="shared" si="73"/>
        <v>0.13714608797987091</v>
      </c>
      <c r="R949">
        <f t="shared" si="71"/>
        <v>0.99313019442821482</v>
      </c>
      <c r="AF949">
        <f t="shared" si="70"/>
        <v>0.13714608797987091</v>
      </c>
      <c r="AG949">
        <f t="shared" si="72"/>
        <v>0.36783353677881253</v>
      </c>
    </row>
    <row r="950" spans="17:33" x14ac:dyDescent="0.2">
      <c r="Q950">
        <f t="shared" si="73"/>
        <v>0.13756294157791174</v>
      </c>
      <c r="R950">
        <f t="shared" si="71"/>
        <v>0.99328202418369926</v>
      </c>
      <c r="AF950">
        <f t="shared" si="70"/>
        <v>0.13756294157791174</v>
      </c>
      <c r="AG950">
        <f t="shared" si="72"/>
        <v>0.36064225734968858</v>
      </c>
    </row>
    <row r="951" spans="17:33" x14ac:dyDescent="0.2">
      <c r="Q951">
        <f t="shared" si="73"/>
        <v>0.13797979517595257</v>
      </c>
      <c r="R951">
        <f t="shared" si="71"/>
        <v>0.99343088086445241</v>
      </c>
      <c r="AF951">
        <f t="shared" si="70"/>
        <v>0.13797979517595257</v>
      </c>
      <c r="AG951">
        <f t="shared" si="72"/>
        <v>0.35356894091260777</v>
      </c>
    </row>
    <row r="952" spans="17:33" x14ac:dyDescent="0.2">
      <c r="Q952">
        <f t="shared" si="73"/>
        <v>0.13839664877399341</v>
      </c>
      <c r="R952">
        <f t="shared" si="71"/>
        <v>0.99357681334820813</v>
      </c>
      <c r="AF952">
        <f t="shared" si="70"/>
        <v>0.13839664877399341</v>
      </c>
      <c r="AG952">
        <f t="shared" si="72"/>
        <v>0.3466121703234889</v>
      </c>
    </row>
    <row r="953" spans="17:33" x14ac:dyDescent="0.2">
      <c r="Q953">
        <f t="shared" si="73"/>
        <v>0.13881350237203424</v>
      </c>
      <c r="R953">
        <f t="shared" si="71"/>
        <v>0.99371986992313432</v>
      </c>
      <c r="AF953">
        <f t="shared" si="70"/>
        <v>0.13881350237203424</v>
      </c>
      <c r="AG953">
        <f t="shared" si="72"/>
        <v>0.33977053412140762</v>
      </c>
    </row>
    <row r="954" spans="17:33" x14ac:dyDescent="0.2">
      <c r="Q954">
        <f t="shared" si="73"/>
        <v>0.13923035597007508</v>
      </c>
      <c r="R954">
        <f t="shared" si="71"/>
        <v>0.9938600982902539</v>
      </c>
      <c r="AF954">
        <f t="shared" si="70"/>
        <v>0.13923035597007508</v>
      </c>
      <c r="AG954">
        <f t="shared" si="72"/>
        <v>0.33304262677453184</v>
      </c>
    </row>
    <row r="955" spans="17:33" x14ac:dyDescent="0.2">
      <c r="Q955">
        <f t="shared" si="73"/>
        <v>0.13964720956811591</v>
      </c>
      <c r="R955">
        <f t="shared" si="71"/>
        <v>0.99399754556596609</v>
      </c>
      <c r="AF955">
        <f t="shared" si="70"/>
        <v>0.13964720956811591</v>
      </c>
      <c r="AG955">
        <f t="shared" si="72"/>
        <v>0.32642704891932567</v>
      </c>
    </row>
    <row r="956" spans="17:33" x14ac:dyDescent="0.2">
      <c r="Q956">
        <f t="shared" si="73"/>
        <v>0.14006406316615674</v>
      </c>
      <c r="R956">
        <f t="shared" si="71"/>
        <v>0.99413225828466667</v>
      </c>
      <c r="AF956">
        <f t="shared" si="70"/>
        <v>0.14006406316615674</v>
      </c>
      <c r="AG956">
        <f t="shared" si="72"/>
        <v>0.31992240759307433</v>
      </c>
    </row>
    <row r="957" spans="17:33" x14ac:dyDescent="0.2">
      <c r="Q957">
        <f t="shared" si="73"/>
        <v>0.14048091676419758</v>
      </c>
      <c r="R957">
        <f t="shared" si="71"/>
        <v>0.99426428240146325</v>
      </c>
      <c r="AF957">
        <f t="shared" si="70"/>
        <v>0.14048091676419758</v>
      </c>
      <c r="AG957">
        <f t="shared" si="72"/>
        <v>0.31352731645976928</v>
      </c>
    </row>
    <row r="958" spans="17:33" x14ac:dyDescent="0.2">
      <c r="Q958">
        <f t="shared" si="73"/>
        <v>0.14089777036223841</v>
      </c>
      <c r="R958">
        <f t="shared" si="71"/>
        <v>0.99439366329498358</v>
      </c>
      <c r="AF958">
        <f t="shared" si="70"/>
        <v>0.14089777036223841</v>
      </c>
      <c r="AG958">
        <f t="shared" si="72"/>
        <v>0.30724039602939734</v>
      </c>
    </row>
    <row r="959" spans="17:33" x14ac:dyDescent="0.2">
      <c r="Q959">
        <f t="shared" si="73"/>
        <v>0.14131462396027925</v>
      </c>
      <c r="R959">
        <f t="shared" si="71"/>
        <v>0.99452044577027421</v>
      </c>
      <c r="AF959">
        <f t="shared" si="70"/>
        <v>0.14131462396027925</v>
      </c>
      <c r="AG959">
        <f t="shared" si="72"/>
        <v>0.30106027387068879</v>
      </c>
    </row>
    <row r="960" spans="17:33" x14ac:dyDescent="0.2">
      <c r="Q960">
        <f t="shared" si="73"/>
        <v>0.14173147755832008</v>
      </c>
      <c r="R960">
        <f t="shared" si="71"/>
        <v>0.99464467406178581</v>
      </c>
      <c r="AF960">
        <f t="shared" si="70"/>
        <v>0.14173147755832008</v>
      </c>
      <c r="AG960">
        <f t="shared" si="72"/>
        <v>0.29498558481736642</v>
      </c>
    </row>
    <row r="961" spans="17:33" x14ac:dyDescent="0.2">
      <c r="Q961">
        <f t="shared" si="73"/>
        <v>0.14214833115636091</v>
      </c>
      <c r="R961">
        <f t="shared" si="71"/>
        <v>0.99476639183644355</v>
      </c>
      <c r="AF961">
        <f t="shared" si="70"/>
        <v>0.14214833115636091</v>
      </c>
      <c r="AG961">
        <f t="shared" si="72"/>
        <v>0.28901497116795516</v>
      </c>
    </row>
    <row r="962" spans="17:33" x14ac:dyDescent="0.2">
      <c r="Q962">
        <f t="shared" si="73"/>
        <v>0.14256518475440175</v>
      </c>
      <c r="R962">
        <f t="shared" si="71"/>
        <v>0.99488564219679954</v>
      </c>
      <c r="AF962">
        <f t="shared" si="70"/>
        <v>0.14256518475440175</v>
      </c>
      <c r="AG962">
        <f t="shared" si="72"/>
        <v>0.28314708287919677</v>
      </c>
    </row>
    <row r="963" spans="17:33" x14ac:dyDescent="0.2">
      <c r="Q963">
        <f t="shared" si="73"/>
        <v>0.14298203835244258</v>
      </c>
      <c r="R963">
        <f t="shared" si="71"/>
        <v>0.99500246768426437</v>
      </c>
      <c r="AF963">
        <f t="shared" si="70"/>
        <v>0.14298203835244258</v>
      </c>
      <c r="AG963">
        <f t="shared" si="72"/>
        <v>0.27738057775313563</v>
      </c>
    </row>
    <row r="964" spans="17:33" x14ac:dyDescent="0.2">
      <c r="Q964">
        <f t="shared" si="73"/>
        <v>0.14339889195048341</v>
      </c>
      <c r="R964">
        <f t="shared" si="71"/>
        <v>0.99511691028241489</v>
      </c>
      <c r="AF964">
        <f t="shared" si="70"/>
        <v>0.14339889195048341</v>
      </c>
      <c r="AG964">
        <f t="shared" si="72"/>
        <v>0.27171412161792441</v>
      </c>
    </row>
    <row r="965" spans="17:33" x14ac:dyDescent="0.2">
      <c r="Q965">
        <f t="shared" si="73"/>
        <v>0.14381574554852425</v>
      </c>
      <c r="R965">
        <f t="shared" si="71"/>
        <v>0.99522901142037745</v>
      </c>
      <c r="AF965">
        <f t="shared" si="70"/>
        <v>0.14381574554852425</v>
      </c>
      <c r="AG965">
        <f t="shared" si="72"/>
        <v>0.26614638850241035</v>
      </c>
    </row>
    <row r="966" spans="17:33" x14ac:dyDescent="0.2">
      <c r="Q966">
        <f t="shared" si="73"/>
        <v>0.14423259914656508</v>
      </c>
      <c r="R966">
        <f t="shared" si="71"/>
        <v>0.9953388119762806</v>
      </c>
      <c r="AF966">
        <f t="shared" si="70"/>
        <v>0.14423259914656508</v>
      </c>
      <c r="AG966">
        <f t="shared" si="72"/>
        <v>0.26067606080456673</v>
      </c>
    </row>
    <row r="967" spans="17:33" x14ac:dyDescent="0.2">
      <c r="Q967">
        <f t="shared" si="73"/>
        <v>0.14464945274460592</v>
      </c>
      <c r="R967">
        <f t="shared" si="71"/>
        <v>0.99544635228077882</v>
      </c>
      <c r="AF967">
        <f t="shared" si="70"/>
        <v>0.14464945274460592</v>
      </c>
      <c r="AG967">
        <f t="shared" si="72"/>
        <v>0.25530182945382401</v>
      </c>
    </row>
    <row r="968" spans="17:33" x14ac:dyDescent="0.2">
      <c r="Q968">
        <f t="shared" si="73"/>
        <v>0.14506630634264675</v>
      </c>
      <c r="R968">
        <f t="shared" si="71"/>
        <v>0.99555167212064111</v>
      </c>
      <c r="AF968">
        <f t="shared" si="70"/>
        <v>0.14506630634264675</v>
      </c>
      <c r="AG968">
        <f t="shared" si="72"/>
        <v>0.25002239406737142</v>
      </c>
    </row>
    <row r="969" spans="17:33" x14ac:dyDescent="0.2">
      <c r="Q969">
        <f t="shared" si="73"/>
        <v>0.14548315994068758</v>
      </c>
      <c r="R969">
        <f t="shared" si="71"/>
        <v>0.99565481074240403</v>
      </c>
      <c r="AF969">
        <f t="shared" si="70"/>
        <v>0.14548315994068758</v>
      </c>
      <c r="AG969">
        <f t="shared" si="72"/>
        <v>0.24483646310048673</v>
      </c>
    </row>
    <row r="970" spans="17:33" x14ac:dyDescent="0.2">
      <c r="Q970">
        <f t="shared" si="73"/>
        <v>0.14590001353872842</v>
      </c>
      <c r="R970">
        <f t="shared" si="71"/>
        <v>0.99575580685608656</v>
      </c>
      <c r="AF970">
        <f t="shared" si="70"/>
        <v>0.14590001353872842</v>
      </c>
      <c r="AG970">
        <f t="shared" si="72"/>
        <v>0.23974275399096517</v>
      </c>
    </row>
    <row r="971" spans="17:33" x14ac:dyDescent="0.2">
      <c r="Q971">
        <f t="shared" si="73"/>
        <v>0.14631686713676925</v>
      </c>
      <c r="R971">
        <f t="shared" si="71"/>
        <v>0.99585469863896336</v>
      </c>
      <c r="AF971">
        <f t="shared" si="70"/>
        <v>0.14631686713676925</v>
      </c>
      <c r="AG971">
        <f t="shared" si="72"/>
        <v>0.23473999329771378</v>
      </c>
    </row>
    <row r="972" spans="17:33" x14ac:dyDescent="0.2">
      <c r="Q972">
        <f t="shared" si="73"/>
        <v>0.14673372073481009</v>
      </c>
      <c r="R972">
        <f t="shared" si="71"/>
        <v>0.99595152373939477</v>
      </c>
      <c r="AF972">
        <f t="shared" si="70"/>
        <v>0.14673372073481009</v>
      </c>
      <c r="AG972">
        <f t="shared" si="72"/>
        <v>0.22982691683357548</v>
      </c>
    </row>
    <row r="973" spans="17:33" x14ac:dyDescent="0.2">
      <c r="Q973">
        <f t="shared" si="73"/>
        <v>0.14715057433285092</v>
      </c>
      <c r="R973">
        <f t="shared" si="71"/>
        <v>0.99604631928071119</v>
      </c>
      <c r="AF973">
        <f t="shared" ref="AF973:AF1036" si="74">Q973</f>
        <v>0.14715057433285092</v>
      </c>
      <c r="AG973">
        <f t="shared" si="72"/>
        <v>0.22500226979245944</v>
      </c>
    </row>
    <row r="974" spans="17:33" x14ac:dyDescent="0.2">
      <c r="Q974">
        <f t="shared" si="73"/>
        <v>0.14756742793089175</v>
      </c>
      <c r="R974">
        <f t="shared" ref="R974:R1037" si="75">_xlfn.NORM.DIST(Q974,$Q$125,$U$126,TRUE)</f>
        <v>0.99613912186514886</v>
      </c>
      <c r="AF974">
        <f t="shared" si="74"/>
        <v>0.14756742793089175</v>
      </c>
      <c r="AG974">
        <f t="shared" ref="AG974:AG1037" si="76">_xlfn.NORM.DIST(AF974,$Q$125,$U$126,FALSE)</f>
        <v>0.22026480687084013</v>
      </c>
    </row>
    <row r="975" spans="17:33" x14ac:dyDescent="0.2">
      <c r="Q975">
        <f t="shared" ref="Q975:Q1038" si="77">Q974+$T$139</f>
        <v>0.14798428152893259</v>
      </c>
      <c r="R975">
        <f t="shared" si="75"/>
        <v>0.99622996757783588</v>
      </c>
      <c r="AF975">
        <f t="shared" si="74"/>
        <v>0.14798428152893259</v>
      </c>
      <c r="AG975">
        <f t="shared" si="76"/>
        <v>0.21561329238370619</v>
      </c>
    </row>
    <row r="976" spans="17:33" x14ac:dyDescent="0.2">
      <c r="Q976">
        <f t="shared" si="77"/>
        <v>0.14840113512697342</v>
      </c>
      <c r="R976">
        <f t="shared" si="75"/>
        <v>0.99631889199082446</v>
      </c>
      <c r="AF976">
        <f t="shared" si="74"/>
        <v>0.14840113512697342</v>
      </c>
      <c r="AG976">
        <f t="shared" si="76"/>
        <v>0.21104650037502076</v>
      </c>
    </row>
    <row r="977" spans="17:33" x14ac:dyDescent="0.2">
      <c r="Q977">
        <f t="shared" si="77"/>
        <v>0.14881798872501426</v>
      </c>
      <c r="R977">
        <f t="shared" si="75"/>
        <v>0.99640593016716883</v>
      </c>
      <c r="AF977">
        <f t="shared" si="74"/>
        <v>0.14881798872501426</v>
      </c>
      <c r="AG977">
        <f t="shared" si="76"/>
        <v>0.20656321472277656</v>
      </c>
    </row>
    <row r="978" spans="17:33" x14ac:dyDescent="0.2">
      <c r="Q978">
        <f t="shared" si="77"/>
        <v>0.14923484232305509</v>
      </c>
      <c r="R978">
        <f t="shared" si="75"/>
        <v>0.9964911166650452</v>
      </c>
      <c r="AF978">
        <f t="shared" si="74"/>
        <v>0.14923484232305509</v>
      </c>
      <c r="AG978">
        <f t="shared" si="76"/>
        <v>0.20216222923871549</v>
      </c>
    </row>
    <row r="979" spans="17:33" x14ac:dyDescent="0.2">
      <c r="Q979">
        <f t="shared" si="77"/>
        <v>0.14965169592109592</v>
      </c>
      <c r="R979">
        <f t="shared" si="75"/>
        <v>0.9965744855419133</v>
      </c>
      <c r="AF979">
        <f t="shared" si="74"/>
        <v>0.14965169592109592</v>
      </c>
      <c r="AG979">
        <f t="shared" si="76"/>
        <v>0.19784234776278506</v>
      </c>
    </row>
    <row r="980" spans="17:33" x14ac:dyDescent="0.2">
      <c r="Q980">
        <f t="shared" si="77"/>
        <v>0.15006854951913676</v>
      </c>
      <c r="R980">
        <f t="shared" si="75"/>
        <v>0.99665607035871473</v>
      </c>
      <c r="AF980">
        <f t="shared" si="74"/>
        <v>0.15006854951913676</v>
      </c>
      <c r="AG980">
        <f t="shared" si="76"/>
        <v>0.19360238425241577</v>
      </c>
    </row>
    <row r="981" spans="17:33" x14ac:dyDescent="0.2">
      <c r="Q981">
        <f t="shared" si="77"/>
        <v>0.15048540311717759</v>
      </c>
      <c r="R981">
        <f t="shared" si="75"/>
        <v>0.99673590418410818</v>
      </c>
      <c r="AF981">
        <f t="shared" si="74"/>
        <v>0.15048540311717759</v>
      </c>
      <c r="AG981">
        <f t="shared" si="76"/>
        <v>0.18944116286668572</v>
      </c>
    </row>
    <row r="982" spans="17:33" x14ac:dyDescent="0.2">
      <c r="Q982">
        <f t="shared" si="77"/>
        <v>0.15090225671521842</v>
      </c>
      <c r="R982">
        <f t="shared" si="75"/>
        <v>0.99681401959873939</v>
      </c>
      <c r="AF982">
        <f t="shared" si="74"/>
        <v>0.15090225671521842</v>
      </c>
      <c r="AG982">
        <f t="shared" si="76"/>
        <v>0.18535751804545891</v>
      </c>
    </row>
    <row r="983" spans="17:33" x14ac:dyDescent="0.2">
      <c r="Q983">
        <f t="shared" si="77"/>
        <v>0.15131911031325926</v>
      </c>
      <c r="R983">
        <f t="shared" si="75"/>
        <v>0.9968904486995418</v>
      </c>
      <c r="AF983">
        <f t="shared" si="74"/>
        <v>0.15131911031325926</v>
      </c>
      <c r="AG983">
        <f t="shared" si="76"/>
        <v>0.18135029458356935</v>
      </c>
    </row>
    <row r="984" spans="17:33" x14ac:dyDescent="0.2">
      <c r="Q984">
        <f t="shared" si="77"/>
        <v>0.15173596391130009</v>
      </c>
      <c r="R984">
        <f t="shared" si="75"/>
        <v>0.99696522310406754</v>
      </c>
      <c r="AF984">
        <f t="shared" si="74"/>
        <v>0.15173596391130009</v>
      </c>
      <c r="AG984">
        <f t="shared" si="76"/>
        <v>0.17741834770012957</v>
      </c>
    </row>
    <row r="985" spans="17:33" x14ac:dyDescent="0.2">
      <c r="Q985">
        <f t="shared" si="77"/>
        <v>0.15215281750934093</v>
      </c>
      <c r="R985">
        <f t="shared" si="75"/>
        <v>0.99703837395484707</v>
      </c>
      <c r="AF985">
        <f t="shared" si="74"/>
        <v>0.15215281750934093</v>
      </c>
      <c r="AG985">
        <f t="shared" si="76"/>
        <v>0.17356054310304633</v>
      </c>
    </row>
    <row r="986" spans="17:33" x14ac:dyDescent="0.2">
      <c r="Q986">
        <f t="shared" si="77"/>
        <v>0.15256967110738176</v>
      </c>
      <c r="R986">
        <f t="shared" si="75"/>
        <v>0.9971099319237734</v>
      </c>
      <c r="AF986">
        <f t="shared" si="74"/>
        <v>0.15256967110738176</v>
      </c>
      <c r="AG986">
        <f t="shared" si="76"/>
        <v>0.1697757570488167</v>
      </c>
    </row>
    <row r="987" spans="17:33" x14ac:dyDescent="0.2">
      <c r="Q987">
        <f t="shared" si="77"/>
        <v>0.15298652470542259</v>
      </c>
      <c r="R987">
        <f t="shared" si="75"/>
        <v>0.9971799272165115</v>
      </c>
      <c r="AF987">
        <f t="shared" si="74"/>
        <v>0.15298652470542259</v>
      </c>
      <c r="AG987">
        <f t="shared" si="76"/>
        <v>0.16606287639768999</v>
      </c>
    </row>
    <row r="988" spans="17:33" x14ac:dyDescent="0.2">
      <c r="Q988">
        <f t="shared" si="77"/>
        <v>0.15340337830346343</v>
      </c>
      <c r="R988">
        <f t="shared" si="75"/>
        <v>0.99724838957692896</v>
      </c>
      <c r="AF988">
        <f t="shared" si="74"/>
        <v>0.15340337830346343</v>
      </c>
      <c r="AG988">
        <f t="shared" si="76"/>
        <v>0.16242079866427078</v>
      </c>
    </row>
    <row r="989" spans="17:33" x14ac:dyDescent="0.2">
      <c r="Q989">
        <f t="shared" si="77"/>
        <v>0.15382023190150426</v>
      </c>
      <c r="R989">
        <f t="shared" si="75"/>
        <v>0.997315348291547</v>
      </c>
      <c r="AF989">
        <f t="shared" si="74"/>
        <v>0.15382023190150426</v>
      </c>
      <c r="AG989">
        <f t="shared" si="76"/>
        <v>0.15884843206364543</v>
      </c>
    </row>
    <row r="990" spans="17:33" x14ac:dyDescent="0.2">
      <c r="Q990">
        <f t="shared" si="77"/>
        <v>0.1542370854995451</v>
      </c>
      <c r="R990">
        <f t="shared" si="75"/>
        <v>0.99738083219401008</v>
      </c>
      <c r="AF990">
        <f t="shared" si="74"/>
        <v>0.1542370854995451</v>
      </c>
      <c r="AG990">
        <f t="shared" si="76"/>
        <v>0.15534469555311367</v>
      </c>
    </row>
    <row r="991" spans="17:33" x14ac:dyDescent="0.2">
      <c r="Q991">
        <f t="shared" si="77"/>
        <v>0.15465393909758593</v>
      </c>
      <c r="R991">
        <f t="shared" si="75"/>
        <v>0.99744486966957169</v>
      </c>
      <c r="AF991">
        <f t="shared" si="74"/>
        <v>0.15465393909758593</v>
      </c>
      <c r="AG991">
        <f t="shared" si="76"/>
        <v>0.15190851886960111</v>
      </c>
    </row>
    <row r="992" spans="17:33" x14ac:dyDescent="0.2">
      <c r="Q992">
        <f t="shared" si="77"/>
        <v>0.15507079269562676</v>
      </c>
      <c r="R992">
        <f t="shared" si="75"/>
        <v>0.99750748865959471</v>
      </c>
      <c r="AF992">
        <f t="shared" si="74"/>
        <v>0.15507079269562676</v>
      </c>
      <c r="AG992">
        <f t="shared" si="76"/>
        <v>0.14853884256284028</v>
      </c>
    </row>
    <row r="993" spans="17:33" x14ac:dyDescent="0.2">
      <c r="Q993">
        <f t="shared" si="77"/>
        <v>0.1554876462936676</v>
      </c>
      <c r="R993">
        <f t="shared" si="75"/>
        <v>0.99756871666606528</v>
      </c>
      <c r="AF993">
        <f t="shared" si="74"/>
        <v>0.1554876462936676</v>
      </c>
      <c r="AG993">
        <f t="shared" si="76"/>
        <v>0.14523461802439358</v>
      </c>
    </row>
    <row r="994" spans="17:33" x14ac:dyDescent="0.2">
      <c r="Q994">
        <f t="shared" si="77"/>
        <v>0.15590449989170843</v>
      </c>
      <c r="R994">
        <f t="shared" si="75"/>
        <v>0.9976285807561176</v>
      </c>
      <c r="AF994">
        <f t="shared" si="74"/>
        <v>0.15590449989170843</v>
      </c>
      <c r="AG994">
        <f t="shared" si="76"/>
        <v>0.14199480751260621</v>
      </c>
    </row>
    <row r="995" spans="17:33" x14ac:dyDescent="0.2">
      <c r="Q995">
        <f t="shared" si="77"/>
        <v>0.15632135348974927</v>
      </c>
      <c r="R995">
        <f t="shared" si="75"/>
        <v>0.99768710756656798</v>
      </c>
      <c r="AF995">
        <f t="shared" si="74"/>
        <v>0.15632135348974927</v>
      </c>
      <c r="AG995">
        <f t="shared" si="76"/>
        <v>0.13881838417356324</v>
      </c>
    </row>
    <row r="996" spans="17:33" x14ac:dyDescent="0.2">
      <c r="Q996">
        <f t="shared" si="77"/>
        <v>0.1567382070877901</v>
      </c>
      <c r="R996">
        <f t="shared" si="75"/>
        <v>0.9977443233084573</v>
      </c>
      <c r="AF996">
        <f t="shared" si="74"/>
        <v>0.1567382070877901</v>
      </c>
      <c r="AG996">
        <f t="shared" si="76"/>
        <v>0.1357043320581372</v>
      </c>
    </row>
    <row r="997" spans="17:33" x14ac:dyDescent="0.2">
      <c r="Q997">
        <f t="shared" si="77"/>
        <v>0.15715506068583093</v>
      </c>
      <c r="R997">
        <f t="shared" si="75"/>
        <v>0.99780025377159975</v>
      </c>
      <c r="AF997">
        <f t="shared" si="74"/>
        <v>0.15715506068583093</v>
      </c>
      <c r="AG997">
        <f t="shared" si="76"/>
        <v>0.13265164613520417</v>
      </c>
    </row>
    <row r="998" spans="17:33" x14ac:dyDescent="0.2">
      <c r="Q998">
        <f t="shared" si="77"/>
        <v>0.15757191428387177</v>
      </c>
      <c r="R998">
        <f t="shared" si="75"/>
        <v>0.99785492432913581</v>
      </c>
      <c r="AF998">
        <f t="shared" si="74"/>
        <v>0.15757191428387177</v>
      </c>
      <c r="AG998">
        <f t="shared" si="76"/>
        <v>0.12965933230110835</v>
      </c>
    </row>
    <row r="999" spans="17:33" x14ac:dyDescent="0.2">
      <c r="Q999">
        <f t="shared" si="77"/>
        <v>0.1579887678819126</v>
      </c>
      <c r="R999">
        <f t="shared" si="75"/>
        <v>0.99790835994208904</v>
      </c>
      <c r="AF999">
        <f t="shared" si="74"/>
        <v>0.1579887678819126</v>
      </c>
      <c r="AG999">
        <f t="shared" si="76"/>
        <v>0.12672640738545871</v>
      </c>
    </row>
    <row r="1000" spans="17:33" x14ac:dyDescent="0.2">
      <c r="Q1000">
        <f t="shared" si="77"/>
        <v>0.15840562147995343</v>
      </c>
      <c r="R1000">
        <f t="shared" si="75"/>
        <v>0.99796058516392427</v>
      </c>
      <c r="AF1000">
        <f t="shared" si="74"/>
        <v>0.15840562147995343</v>
      </c>
      <c r="AG1000">
        <f t="shared" si="76"/>
        <v>0.12385189915333419</v>
      </c>
    </row>
    <row r="1001" spans="17:33" x14ac:dyDescent="0.2">
      <c r="Q1001">
        <f t="shared" si="77"/>
        <v>0.15882247507799427</v>
      </c>
      <c r="R1001">
        <f t="shared" si="75"/>
        <v>0.99801162414510536</v>
      </c>
      <c r="AF1001">
        <f t="shared" si="74"/>
        <v>0.15882247507799427</v>
      </c>
      <c r="AG1001">
        <f t="shared" si="76"/>
        <v>0.12103484630398127</v>
      </c>
    </row>
    <row r="1002" spans="17:33" x14ac:dyDescent="0.2">
      <c r="Q1002">
        <f t="shared" si="77"/>
        <v>0.1592393286760351</v>
      </c>
      <c r="R1002">
        <f t="shared" si="75"/>
        <v>0.99806150063765298</v>
      </c>
      <c r="AF1002">
        <f t="shared" si="74"/>
        <v>0.1592393286760351</v>
      </c>
      <c r="AG1002">
        <f t="shared" si="76"/>
        <v>0.1182742984660819</v>
      </c>
    </row>
    <row r="1003" spans="17:33" x14ac:dyDescent="0.2">
      <c r="Q1003">
        <f t="shared" si="77"/>
        <v>0.15965618227407594</v>
      </c>
      <c r="R1003">
        <f t="shared" si="75"/>
        <v>0.99811023799969889</v>
      </c>
      <c r="AF1003">
        <f t="shared" si="74"/>
        <v>0.15965618227407594</v>
      </c>
      <c r="AG1003">
        <f t="shared" si="76"/>
        <v>0.11556931618966991</v>
      </c>
    </row>
    <row r="1004" spans="17:33" x14ac:dyDescent="0.2">
      <c r="Q1004">
        <f t="shared" si="77"/>
        <v>0.16007303587211677</v>
      </c>
      <c r="R1004">
        <f t="shared" si="75"/>
        <v>0.99815785920003575</v>
      </c>
      <c r="AF1004">
        <f t="shared" si="74"/>
        <v>0.16007303587211677</v>
      </c>
      <c r="AG1004">
        <f t="shared" si="76"/>
        <v>0.11291897093477926</v>
      </c>
    </row>
    <row r="1005" spans="17:33" x14ac:dyDescent="0.2">
      <c r="Q1005">
        <f t="shared" si="77"/>
        <v>0.1604898894701576</v>
      </c>
      <c r="R1005">
        <f t="shared" si="75"/>
        <v>0.99820438682266288</v>
      </c>
      <c r="AF1005">
        <f t="shared" si="74"/>
        <v>0.1604898894701576</v>
      </c>
      <c r="AG1005">
        <f t="shared" si="76"/>
        <v>0.1103223450568984</v>
      </c>
    </row>
    <row r="1006" spans="17:33" x14ac:dyDescent="0.2">
      <c r="Q1006">
        <f t="shared" si="77"/>
        <v>0.16090674306819844</v>
      </c>
      <c r="R1006">
        <f t="shared" si="75"/>
        <v>0.99824984307132358</v>
      </c>
      <c r="AF1006">
        <f t="shared" si="74"/>
        <v>0.16090674306819844</v>
      </c>
      <c r="AG1006">
        <f t="shared" si="76"/>
        <v>0.1077785317893136</v>
      </c>
    </row>
    <row r="1007" spans="17:33" x14ac:dyDescent="0.2">
      <c r="Q1007">
        <f t="shared" si="77"/>
        <v>0.16132359666623927</v>
      </c>
      <c r="R1007">
        <f t="shared" si="75"/>
        <v>0.99829424977403636</v>
      </c>
      <c r="AF1007">
        <f t="shared" si="74"/>
        <v>0.16132359666623927</v>
      </c>
      <c r="AG1007">
        <f t="shared" si="76"/>
        <v>0.10528663522241491</v>
      </c>
    </row>
    <row r="1008" spans="17:33" x14ac:dyDescent="0.2">
      <c r="Q1008">
        <f t="shared" si="77"/>
        <v>0.16174045026428011</v>
      </c>
      <c r="R1008">
        <f t="shared" si="75"/>
        <v>0.99833762838761508</v>
      </c>
      <c r="AF1008">
        <f t="shared" si="74"/>
        <v>0.16174045026428011</v>
      </c>
      <c r="AG1008">
        <f t="shared" si="76"/>
        <v>0.10284577028004602</v>
      </c>
    </row>
    <row r="1009" spans="17:33" x14ac:dyDescent="0.2">
      <c r="Q1009">
        <f t="shared" si="77"/>
        <v>0.16215730386232094</v>
      </c>
      <c r="R1009">
        <f t="shared" si="75"/>
        <v>0.99838000000218008</v>
      </c>
      <c r="AF1009">
        <f t="shared" si="74"/>
        <v>0.16215730386232094</v>
      </c>
      <c r="AG1009">
        <f t="shared" si="76"/>
        <v>0.10045506269297454</v>
      </c>
    </row>
    <row r="1010" spans="17:33" x14ac:dyDescent="0.2">
      <c r="Q1010">
        <f t="shared" si="77"/>
        <v>0.16257415746036177</v>
      </c>
      <c r="R1010">
        <f t="shared" si="75"/>
        <v>0.99842138534565683</v>
      </c>
      <c r="AF1010">
        <f t="shared" si="74"/>
        <v>0.16257415746036177</v>
      </c>
      <c r="AG1010">
        <f t="shared" si="76"/>
        <v>9.8113648969556572E-2</v>
      </c>
    </row>
    <row r="1011" spans="17:33" x14ac:dyDescent="0.2">
      <c r="Q1011">
        <f t="shared" si="77"/>
        <v>0.16299101105840261</v>
      </c>
      <c r="R1011">
        <f t="shared" si="75"/>
        <v>0.99846180478826163</v>
      </c>
      <c r="AF1011">
        <f t="shared" si="74"/>
        <v>0.16299101105840261</v>
      </c>
      <c r="AG1011">
        <f t="shared" si="76"/>
        <v>9.5820676363676055E-2</v>
      </c>
    </row>
    <row r="1012" spans="17:33" x14ac:dyDescent="0.2">
      <c r="Q1012">
        <f t="shared" si="77"/>
        <v>0.16340786465644344</v>
      </c>
      <c r="R1012">
        <f t="shared" si="75"/>
        <v>0.99850127834697477</v>
      </c>
      <c r="AF1012">
        <f t="shared" si="74"/>
        <v>0.16340786465644344</v>
      </c>
      <c r="AG1012">
        <f t="shared" si="76"/>
        <v>9.3575302840029906E-2</v>
      </c>
    </row>
    <row r="1013" spans="17:33" x14ac:dyDescent="0.2">
      <c r="Q1013">
        <f t="shared" si="77"/>
        <v>0.16382471825448428</v>
      </c>
      <c r="R1013">
        <f t="shared" si="75"/>
        <v>0.99853982568999655</v>
      </c>
      <c r="AF1013">
        <f t="shared" si="74"/>
        <v>0.16382471825448428</v>
      </c>
      <c r="AG1013">
        <f t="shared" si="76"/>
        <v>9.1376697036838928E-2</v>
      </c>
    </row>
    <row r="1014" spans="17:33" x14ac:dyDescent="0.2">
      <c r="Q1014">
        <f t="shared" si="77"/>
        <v>0.16424157185252511</v>
      </c>
      <c r="R1014">
        <f t="shared" si="75"/>
        <v>0.99857746614118914</v>
      </c>
      <c r="AF1014">
        <f t="shared" si="74"/>
        <v>0.16424157185252511</v>
      </c>
      <c r="AG1014">
        <f t="shared" si="76"/>
        <v>8.9224038226053307E-2</v>
      </c>
    </row>
    <row r="1015" spans="17:33" x14ac:dyDescent="0.2">
      <c r="Q1015">
        <f t="shared" si="77"/>
        <v>0.16465842545056594</v>
      </c>
      <c r="R1015">
        <f t="shared" si="75"/>
        <v>0.9986142186845004</v>
      </c>
      <c r="AF1015">
        <f t="shared" si="74"/>
        <v>0.16465842545056594</v>
      </c>
      <c r="AG1015">
        <f t="shared" si="76"/>
        <v>8.7116516271131247E-2</v>
      </c>
    </row>
    <row r="1016" spans="17:33" x14ac:dyDescent="0.2">
      <c r="Q1016">
        <f t="shared" si="77"/>
        <v>0.16507527904860678</v>
      </c>
      <c r="R1016">
        <f t="shared" si="75"/>
        <v>0.99865010196836967</v>
      </c>
      <c r="AF1016">
        <f t="shared" si="74"/>
        <v>0.16507527904860678</v>
      </c>
      <c r="AG1016">
        <f t="shared" si="76"/>
        <v>8.5053331582461769E-2</v>
      </c>
    </row>
    <row r="1017" spans="17:33" x14ac:dyDescent="0.2">
      <c r="Q1017">
        <f t="shared" si="77"/>
        <v>0.16549213264664761</v>
      </c>
      <c r="R1017">
        <f t="shared" si="75"/>
        <v>0.99868513431011441</v>
      </c>
      <c r="AF1017">
        <f t="shared" si="74"/>
        <v>0.16549213264664761</v>
      </c>
      <c r="AG1017">
        <f t="shared" si="76"/>
        <v>8.3033695070502608E-2</v>
      </c>
    </row>
    <row r="1018" spans="17:33" x14ac:dyDescent="0.2">
      <c r="Q1018">
        <f t="shared" si="77"/>
        <v>0.16590898624468844</v>
      </c>
      <c r="R1018">
        <f t="shared" si="75"/>
        <v>0.99871933370029764</v>
      </c>
      <c r="AF1018">
        <f t="shared" si="74"/>
        <v>0.16590898624468844</v>
      </c>
      <c r="AG1018">
        <f t="shared" si="76"/>
        <v>8.1056828096708486E-2</v>
      </c>
    </row>
    <row r="1019" spans="17:33" x14ac:dyDescent="0.2">
      <c r="Q1019">
        <f t="shared" si="77"/>
        <v>0.16632583984272928</v>
      </c>
      <c r="R1019">
        <f t="shared" si="75"/>
        <v>0.9987527178070732</v>
      </c>
      <c r="AF1019">
        <f t="shared" si="74"/>
        <v>0.16632583984272928</v>
      </c>
      <c r="AG1019">
        <f t="shared" si="76"/>
        <v>7.9121962422317171E-2</v>
      </c>
    </row>
    <row r="1020" spans="17:33" x14ac:dyDescent="0.2">
      <c r="Q1020">
        <f t="shared" si="77"/>
        <v>0.16674269344077011</v>
      </c>
      <c r="R1020">
        <f t="shared" si="75"/>
        <v>0.99878530398051046</v>
      </c>
      <c r="AF1020">
        <f t="shared" si="74"/>
        <v>0.16674269344077011</v>
      </c>
      <c r="AG1020">
        <f t="shared" si="76"/>
        <v>7.722834015506673E-2</v>
      </c>
    </row>
    <row r="1021" spans="17:33" x14ac:dyDescent="0.2">
      <c r="Q1021">
        <f t="shared" si="77"/>
        <v>0.16715954703881095</v>
      </c>
      <c r="R1021">
        <f t="shared" si="75"/>
        <v>0.99881710925689537</v>
      </c>
      <c r="AF1021">
        <f t="shared" si="74"/>
        <v>0.16715954703881095</v>
      </c>
      <c r="AG1021">
        <f t="shared" si="76"/>
        <v>7.537521369390987E-2</v>
      </c>
    </row>
    <row r="1022" spans="17:33" x14ac:dyDescent="0.2">
      <c r="Q1022">
        <f t="shared" si="77"/>
        <v>0.16757640063685178</v>
      </c>
      <c r="R1022">
        <f t="shared" si="75"/>
        <v>0.99884815036300889</v>
      </c>
      <c r="AF1022">
        <f t="shared" si="74"/>
        <v>0.16757640063685178</v>
      </c>
      <c r="AG1022">
        <f t="shared" si="76"/>
        <v>7.3561845671798201E-2</v>
      </c>
    </row>
    <row r="1023" spans="17:33" x14ac:dyDescent="0.2">
      <c r="Q1023">
        <f t="shared" si="77"/>
        <v>0.16799325423489261</v>
      </c>
      <c r="R1023">
        <f t="shared" si="75"/>
        <v>0.9988784437203807</v>
      </c>
      <c r="AF1023">
        <f t="shared" si="74"/>
        <v>0.16799325423489261</v>
      </c>
      <c r="AG1023">
        <f t="shared" si="76"/>
        <v>7.1787508896601473E-2</v>
      </c>
    </row>
    <row r="1024" spans="17:33" x14ac:dyDescent="0.2">
      <c r="Q1024">
        <f t="shared" si="77"/>
        <v>0.16841010783293345</v>
      </c>
      <c r="R1024">
        <f t="shared" si="75"/>
        <v>0.99890800544951797</v>
      </c>
      <c r="AF1024">
        <f t="shared" si="74"/>
        <v>0.16841010783293345</v>
      </c>
      <c r="AG1024">
        <f t="shared" si="76"/>
        <v>7.0051486290228948E-2</v>
      </c>
    </row>
    <row r="1025" spans="17:33" x14ac:dyDescent="0.2">
      <c r="Q1025">
        <f t="shared" si="77"/>
        <v>0.16882696143097428</v>
      </c>
      <c r="R1025">
        <f t="shared" si="75"/>
        <v>0.99893685137410837</v>
      </c>
      <c r="AF1025">
        <f t="shared" si="74"/>
        <v>0.16882696143097428</v>
      </c>
      <c r="AG1025">
        <f t="shared" si="76"/>
        <v>6.8353070826021892E-2</v>
      </c>
    </row>
    <row r="1026" spans="17:33" x14ac:dyDescent="0.2">
      <c r="Q1026">
        <f t="shared" si="77"/>
        <v>0.16924381502901512</v>
      </c>
      <c r="R1026">
        <f t="shared" si="75"/>
        <v>0.99896499702519692</v>
      </c>
      <c r="AF1026">
        <f t="shared" si="74"/>
        <v>0.16924381502901512</v>
      </c>
      <c r="AG1026">
        <f t="shared" si="76"/>
        <v>6.669156546447913E-2</v>
      </c>
    </row>
    <row r="1027" spans="17:33" x14ac:dyDescent="0.2">
      <c r="Q1027">
        <f t="shared" si="77"/>
        <v>0.16966066862705595</v>
      </c>
      <c r="R1027">
        <f t="shared" si="75"/>
        <v>0.99899245764533551</v>
      </c>
      <c r="AF1027">
        <f t="shared" si="74"/>
        <v>0.16966066862705595</v>
      </c>
      <c r="AG1027">
        <f t="shared" si="76"/>
        <v>6.5066283087382812E-2</v>
      </c>
    </row>
    <row r="1028" spans="17:33" x14ac:dyDescent="0.2">
      <c r="Q1028">
        <f t="shared" si="77"/>
        <v>0.17007752222509678</v>
      </c>
      <c r="R1028">
        <f t="shared" si="75"/>
        <v>0.99901924819270427</v>
      </c>
      <c r="AF1028">
        <f t="shared" si="74"/>
        <v>0.17007752222509678</v>
      </c>
      <c r="AG1028">
        <f t="shared" si="76"/>
        <v>6.3476546430387568E-2</v>
      </c>
    </row>
    <row r="1029" spans="17:33" x14ac:dyDescent="0.2">
      <c r="Q1029">
        <f t="shared" si="77"/>
        <v>0.17049437582313762</v>
      </c>
      <c r="R1029">
        <f t="shared" si="75"/>
        <v>0.99904538334520532</v>
      </c>
      <c r="AF1029">
        <f t="shared" si="74"/>
        <v>0.17049437582313762</v>
      </c>
      <c r="AG1029">
        <f t="shared" si="76"/>
        <v>6.1921688014135348E-2</v>
      </c>
    </row>
    <row r="1030" spans="17:33" x14ac:dyDescent="0.2">
      <c r="Q1030">
        <f t="shared" si="77"/>
        <v>0.17091122942117845</v>
      </c>
      <c r="R1030">
        <f t="shared" si="75"/>
        <v>0.99907087750452672</v>
      </c>
      <c r="AF1030">
        <f t="shared" si="74"/>
        <v>0.17091122942117845</v>
      </c>
      <c r="AG1030">
        <f t="shared" si="76"/>
        <v>6.0401050073958788E-2</v>
      </c>
    </row>
    <row r="1031" spans="17:33" x14ac:dyDescent="0.2">
      <c r="Q1031">
        <f t="shared" si="77"/>
        <v>0.17132808301921928</v>
      </c>
      <c r="R1031">
        <f t="shared" si="75"/>
        <v>0.99909574480017749</v>
      </c>
      <c r="AF1031">
        <f t="shared" si="74"/>
        <v>0.17132808301921928</v>
      </c>
      <c r="AG1031">
        <f t="shared" si="76"/>
        <v>5.8913984488233477E-2</v>
      </c>
    </row>
    <row r="1032" spans="17:33" x14ac:dyDescent="0.2">
      <c r="Q1032">
        <f t="shared" si="77"/>
        <v>0.17174493661726012</v>
      </c>
      <c r="R1032">
        <f t="shared" si="75"/>
        <v>0.99911999909349181</v>
      </c>
      <c r="AF1032">
        <f t="shared" si="74"/>
        <v>0.17174493661726012</v>
      </c>
      <c r="AG1032">
        <f t="shared" si="76"/>
        <v>5.7459852705440587E-2</v>
      </c>
    </row>
    <row r="1033" spans="17:33" x14ac:dyDescent="0.2">
      <c r="Q1033">
        <f t="shared" si="77"/>
        <v>0.17216179021530095</v>
      </c>
      <c r="R1033">
        <f t="shared" si="75"/>
        <v>0.99914365398160354</v>
      </c>
      <c r="AF1033">
        <f t="shared" si="74"/>
        <v>0.17216179021530095</v>
      </c>
      <c r="AG1033">
        <f t="shared" si="76"/>
        <v>5.6038025669997507E-2</v>
      </c>
    </row>
    <row r="1034" spans="17:33" x14ac:dyDescent="0.2">
      <c r="Q1034">
        <f t="shared" si="77"/>
        <v>0.17257864381334179</v>
      </c>
      <c r="R1034">
        <f t="shared" si="75"/>
        <v>0.99916672280138819</v>
      </c>
      <c r="AF1034">
        <f t="shared" si="74"/>
        <v>0.17257864381334179</v>
      </c>
      <c r="AG1034">
        <f t="shared" si="76"/>
        <v>5.464788374691662E-2</v>
      </c>
    </row>
    <row r="1035" spans="17:33" x14ac:dyDescent="0.2">
      <c r="Q1035">
        <f t="shared" si="77"/>
        <v>0.17299549741138262</v>
      </c>
      <c r="R1035">
        <f t="shared" si="75"/>
        <v>0.99918921863337473</v>
      </c>
      <c r="AF1035">
        <f t="shared" si="74"/>
        <v>0.17299549741138262</v>
      </c>
      <c r="AG1035">
        <f t="shared" si="76"/>
        <v>5.3288816645348763E-2</v>
      </c>
    </row>
    <row r="1036" spans="17:33" x14ac:dyDescent="0.2">
      <c r="Q1036">
        <f t="shared" si="77"/>
        <v>0.17341235100942345</v>
      </c>
      <c r="R1036">
        <f t="shared" si="75"/>
        <v>0.99921115430562424</v>
      </c>
      <c r="AF1036">
        <f t="shared" si="74"/>
        <v>0.17341235100942345</v>
      </c>
      <c r="AG1036">
        <f t="shared" si="76"/>
        <v>5.1960223341067549E-2</v>
      </c>
    </row>
    <row r="1037" spans="17:33" x14ac:dyDescent="0.2">
      <c r="Q1037">
        <f t="shared" si="77"/>
        <v>0.17382920460746429</v>
      </c>
      <c r="R1037">
        <f t="shared" si="75"/>
        <v>0.99923254239757642</v>
      </c>
      <c r="AF1037">
        <f t="shared" ref="AF1037:AF1100" si="78">Q1037</f>
        <v>0.17382920460746429</v>
      </c>
      <c r="AG1037">
        <f t="shared" si="76"/>
        <v>5.0661511997952297E-2</v>
      </c>
    </row>
    <row r="1038" spans="17:33" x14ac:dyDescent="0.2">
      <c r="Q1038">
        <f t="shared" si="77"/>
        <v>0.17424605820550512</v>
      </c>
      <c r="R1038">
        <f t="shared" ref="R1038:R1101" si="79">_xlfn.NORM.DIST(Q1038,$Q$125,$U$126,TRUE)</f>
        <v>0.99925339524386314</v>
      </c>
      <c r="AF1038">
        <f t="shared" si="78"/>
        <v>0.17424605820550512</v>
      </c>
      <c r="AG1038">
        <f t="shared" ref="AG1038:AG1101" si="80">_xlfn.NORM.DIST(AF1038,$Q$125,$U$126,FALSE)</f>
        <v>4.9392099888520717E-2</v>
      </c>
    </row>
    <row r="1039" spans="17:33" x14ac:dyDescent="0.2">
      <c r="Q1039">
        <f t="shared" ref="Q1039:Q1102" si="81">Q1038+$T$139</f>
        <v>0.17466291180354596</v>
      </c>
      <c r="R1039">
        <f t="shared" si="79"/>
        <v>0.99927372493808908</v>
      </c>
      <c r="AF1039">
        <f t="shared" si="78"/>
        <v>0.17466291180354596</v>
      </c>
      <c r="AG1039">
        <f t="shared" si="80"/>
        <v>4.8151413313569383E-2</v>
      </c>
    </row>
    <row r="1040" spans="17:33" x14ac:dyDescent="0.2">
      <c r="Q1040">
        <f t="shared" si="81"/>
        <v>0.17507976540158679</v>
      </c>
      <c r="R1040">
        <f t="shared" si="79"/>
        <v>0.99929354333657761</v>
      </c>
      <c r="AF1040">
        <f t="shared" si="78"/>
        <v>0.17507976540158679</v>
      </c>
      <c r="AG1040">
        <f t="shared" si="80"/>
        <v>4.6938887520970862E-2</v>
      </c>
    </row>
    <row r="1041" spans="17:33" x14ac:dyDescent="0.2">
      <c r="Q1041">
        <f t="shared" si="81"/>
        <v>0.17549661899962762</v>
      </c>
      <c r="R1041">
        <f t="shared" si="79"/>
        <v>0.99931286206208403</v>
      </c>
      <c r="AF1041">
        <f t="shared" si="78"/>
        <v>0.17549661899962762</v>
      </c>
      <c r="AG1041">
        <f t="shared" si="80"/>
        <v>4.5753966623682182E-2</v>
      </c>
    </row>
    <row r="1042" spans="17:33" x14ac:dyDescent="0.2">
      <c r="Q1042">
        <f t="shared" si="81"/>
        <v>0.17591347259766846</v>
      </c>
      <c r="R1042">
        <f t="shared" si="79"/>
        <v>0.99933169250747322</v>
      </c>
      <c r="AF1042">
        <f t="shared" si="78"/>
        <v>0.17591347259766846</v>
      </c>
      <c r="AG1042">
        <f t="shared" si="80"/>
        <v>4.4596103517014471E-2</v>
      </c>
    </row>
    <row r="1043" spans="17:33" x14ac:dyDescent="0.2">
      <c r="Q1043">
        <f t="shared" si="81"/>
        <v>0.17633032619570929</v>
      </c>
      <c r="R1043">
        <f t="shared" si="79"/>
        <v>0.99935004583936371</v>
      </c>
      <c r="AF1043">
        <f t="shared" si="78"/>
        <v>0.17633032619570929</v>
      </c>
      <c r="AG1043">
        <f t="shared" si="80"/>
        <v>4.3464759795213026E-2</v>
      </c>
    </row>
    <row r="1044" spans="17:33" x14ac:dyDescent="0.2">
      <c r="Q1044">
        <f t="shared" si="81"/>
        <v>0.17674717979375013</v>
      </c>
      <c r="R1044">
        <f t="shared" si="79"/>
        <v>0.99936793300173621</v>
      </c>
      <c r="AF1044">
        <f t="shared" si="78"/>
        <v>0.17674717979375013</v>
      </c>
      <c r="AG1044">
        <f t="shared" si="80"/>
        <v>4.2359405667398611E-2</v>
      </c>
    </row>
    <row r="1045" spans="17:33" x14ac:dyDescent="0.2">
      <c r="Q1045">
        <f t="shared" si="81"/>
        <v>0.17716403339179096</v>
      </c>
      <c r="R1045">
        <f t="shared" si="79"/>
        <v>0.99938536471950679</v>
      </c>
      <c r="AF1045">
        <f t="shared" si="78"/>
        <v>0.17716403339179096</v>
      </c>
      <c r="AG1045">
        <f t="shared" si="80"/>
        <v>4.1279519872916157E-2</v>
      </c>
    </row>
    <row r="1046" spans="17:33" x14ac:dyDescent="0.2">
      <c r="Q1046">
        <f t="shared" si="81"/>
        <v>0.17758088698983179</v>
      </c>
      <c r="R1046">
        <f t="shared" si="79"/>
        <v>0.99940235150206547</v>
      </c>
      <c r="AF1046">
        <f t="shared" si="78"/>
        <v>0.17758088698983179</v>
      </c>
      <c r="AG1046">
        <f t="shared" si="80"/>
        <v>4.0224589596139539E-2</v>
      </c>
    </row>
    <row r="1047" spans="17:33" x14ac:dyDescent="0.2">
      <c r="Q1047">
        <f t="shared" si="81"/>
        <v>0.17799774058787263</v>
      </c>
      <c r="R1047">
        <f t="shared" si="79"/>
        <v>0.99941890364677843</v>
      </c>
      <c r="AF1047">
        <f t="shared" si="78"/>
        <v>0.17799774058787263</v>
      </c>
      <c r="AG1047">
        <f t="shared" si="80"/>
        <v>3.9194110380777233E-2</v>
      </c>
    </row>
    <row r="1048" spans="17:33" x14ac:dyDescent="0.2">
      <c r="Q1048">
        <f t="shared" si="81"/>
        <v>0.17841459418591346</v>
      </c>
      <c r="R1048">
        <f t="shared" si="79"/>
        <v>0.99943503124245503</v>
      </c>
      <c r="AF1048">
        <f t="shared" si="78"/>
        <v>0.17841459418591346</v>
      </c>
      <c r="AG1048">
        <f t="shared" si="80"/>
        <v>3.8187586043725075E-2</v>
      </c>
    </row>
    <row r="1049" spans="17:33" x14ac:dyDescent="0.2">
      <c r="Q1049">
        <f t="shared" si="81"/>
        <v>0.17883144778395429</v>
      </c>
      <c r="R1049">
        <f t="shared" si="79"/>
        <v>0.99945074417277802</v>
      </c>
      <c r="AF1049">
        <f t="shared" si="78"/>
        <v>0.17883144778395429</v>
      </c>
      <c r="AG1049">
        <f t="shared" si="80"/>
        <v>3.720452858851004E-2</v>
      </c>
    </row>
    <row r="1050" spans="17:33" x14ac:dyDescent="0.2">
      <c r="Q1050">
        <f t="shared" si="81"/>
        <v>0.17924830138199513</v>
      </c>
      <c r="R1050">
        <f t="shared" si="79"/>
        <v>0.99946605211969819</v>
      </c>
      <c r="AF1050">
        <f t="shared" si="78"/>
        <v>0.17924830138199513</v>
      </c>
      <c r="AG1050">
        <f t="shared" si="80"/>
        <v>3.6244458118367601E-2</v>
      </c>
    </row>
    <row r="1051" spans="17:33" x14ac:dyDescent="0.2">
      <c r="Q1051">
        <f t="shared" si="81"/>
        <v>0.17966515498003596</v>
      </c>
      <c r="R1051">
        <f t="shared" si="79"/>
        <v>0.99948096456679292</v>
      </c>
      <c r="AF1051">
        <f t="shared" si="78"/>
        <v>0.17966515498003596</v>
      </c>
      <c r="AG1051">
        <f t="shared" si="80"/>
        <v>3.5306902748996671E-2</v>
      </c>
    </row>
    <row r="1052" spans="17:33" x14ac:dyDescent="0.2">
      <c r="Q1052">
        <f t="shared" si="81"/>
        <v>0.1800820085780768</v>
      </c>
      <c r="R1052">
        <f t="shared" si="79"/>
        <v>0.99949549080258759</v>
      </c>
      <c r="AF1052">
        <f t="shared" si="78"/>
        <v>0.1800820085780768</v>
      </c>
      <c r="AG1052">
        <f t="shared" si="80"/>
        <v>3.4391398521031423E-2</v>
      </c>
    </row>
    <row r="1053" spans="17:33" x14ac:dyDescent="0.2">
      <c r="Q1053">
        <f t="shared" si="81"/>
        <v>0.18049886217611763</v>
      </c>
      <c r="R1053">
        <f t="shared" si="79"/>
        <v>0.99950963992384112</v>
      </c>
      <c r="AF1053">
        <f t="shared" si="78"/>
        <v>0.18049886217611763</v>
      </c>
      <c r="AG1053">
        <f t="shared" si="80"/>
        <v>3.3497489312272408E-2</v>
      </c>
    </row>
    <row r="1054" spans="17:33" x14ac:dyDescent="0.2">
      <c r="Q1054">
        <f t="shared" si="81"/>
        <v>0.18091571577415846</v>
      </c>
      <c r="R1054">
        <f t="shared" si="79"/>
        <v>0.99952342083879431</v>
      </c>
      <c r="AF1054">
        <f t="shared" si="78"/>
        <v>0.18091571577415846</v>
      </c>
      <c r="AG1054">
        <f t="shared" si="80"/>
        <v>3.2624726749715068E-2</v>
      </c>
    </row>
    <row r="1055" spans="17:33" x14ac:dyDescent="0.2">
      <c r="Q1055">
        <f t="shared" si="81"/>
        <v>0.1813325693721993</v>
      </c>
      <c r="R1055">
        <f t="shared" si="79"/>
        <v>0.99953684227038186</v>
      </c>
      <c r="AF1055">
        <f t="shared" si="78"/>
        <v>0.1813325693721993</v>
      </c>
      <c r="AG1055">
        <f t="shared" si="80"/>
        <v>3.1772670121414805E-2</v>
      </c>
    </row>
    <row r="1056" spans="17:33" x14ac:dyDescent="0.2">
      <c r="Q1056">
        <f t="shared" si="81"/>
        <v>0.18174942297024013</v>
      </c>
      <c r="R1056">
        <f t="shared" si="79"/>
        <v>0.99954991275940774</v>
      </c>
      <c r="AF1056">
        <f t="shared" si="78"/>
        <v>0.18174942297024013</v>
      </c>
      <c r="AG1056">
        <f t="shared" si="80"/>
        <v>3.0940886288226603E-2</v>
      </c>
    </row>
    <row r="1057" spans="17:33" x14ac:dyDescent="0.2">
      <c r="Q1057">
        <f t="shared" si="81"/>
        <v>0.18216627656828097</v>
      </c>
      <c r="R1057">
        <f t="shared" si="79"/>
        <v>0.99956264066768319</v>
      </c>
      <c r="AF1057">
        <f t="shared" si="78"/>
        <v>0.18216627656828097</v>
      </c>
      <c r="AG1057">
        <f t="shared" si="80"/>
        <v>3.0128949595454826E-2</v>
      </c>
    </row>
    <row r="1058" spans="17:33" x14ac:dyDescent="0.2">
      <c r="Q1058">
        <f t="shared" si="81"/>
        <v>0.1825831301663218</v>
      </c>
      <c r="R1058">
        <f t="shared" si="79"/>
        <v>0.99957503418112847</v>
      </c>
      <c r="AF1058">
        <f t="shared" si="78"/>
        <v>0.1825831301663218</v>
      </c>
      <c r="AG1058">
        <f t="shared" si="80"/>
        <v>2.9336441784450412E-2</v>
      </c>
    </row>
    <row r="1059" spans="17:33" x14ac:dyDescent="0.2">
      <c r="Q1059">
        <f t="shared" si="81"/>
        <v>0.18299998376436263</v>
      </c>
      <c r="R1059">
        <f t="shared" si="79"/>
        <v>0.99958710131283723</v>
      </c>
      <c r="AF1059">
        <f t="shared" si="78"/>
        <v>0.18299998376436263</v>
      </c>
      <c r="AG1059">
        <f t="shared" si="80"/>
        <v>2.8562951904189088E-2</v>
      </c>
    </row>
    <row r="1060" spans="17:33" x14ac:dyDescent="0.2">
      <c r="Q1060">
        <f t="shared" si="81"/>
        <v>0.18341683736240347</v>
      </c>
      <c r="R1060">
        <f t="shared" si="79"/>
        <v>0.99959884990610459</v>
      </c>
      <c r="AF1060">
        <f t="shared" si="78"/>
        <v>0.18341683736240347</v>
      </c>
      <c r="AG1060">
        <f t="shared" si="80"/>
        <v>2.7808076222865467E-2</v>
      </c>
    </row>
    <row r="1061" spans="17:33" x14ac:dyDescent="0.2">
      <c r="Q1061">
        <f t="shared" si="81"/>
        <v>0.1838336909604443</v>
      </c>
      <c r="R1061">
        <f t="shared" si="79"/>
        <v>0.99961028763741788</v>
      </c>
      <c r="AF1061">
        <f t="shared" si="78"/>
        <v>0.1838336909604443</v>
      </c>
      <c r="AG1061">
        <f t="shared" si="80"/>
        <v>2.707141813953582E-2</v>
      </c>
    </row>
    <row r="1062" spans="17:33" x14ac:dyDescent="0.2">
      <c r="Q1062">
        <f t="shared" si="81"/>
        <v>0.18425054455848514</v>
      </c>
      <c r="R1062">
        <f t="shared" si="79"/>
        <v>0.99962142201941095</v>
      </c>
      <c r="AF1062">
        <f t="shared" si="78"/>
        <v>0.18425054455848514</v>
      </c>
      <c r="AG1062">
        <f t="shared" si="80"/>
        <v>2.6352588095841258E-2</v>
      </c>
    </row>
    <row r="1063" spans="17:33" x14ac:dyDescent="0.2">
      <c r="Q1063">
        <f t="shared" si="81"/>
        <v>0.18466739815652597</v>
      </c>
      <c r="R1063">
        <f t="shared" si="79"/>
        <v>0.99963226040378117</v>
      </c>
      <c r="AF1063">
        <f t="shared" si="78"/>
        <v>0.18466739815652597</v>
      </c>
      <c r="AG1063">
        <f t="shared" si="80"/>
        <v>2.5651203487843763E-2</v>
      </c>
    </row>
    <row r="1064" spans="17:33" x14ac:dyDescent="0.2">
      <c r="Q1064">
        <f t="shared" si="81"/>
        <v>0.1850842517545668</v>
      </c>
      <c r="R1064">
        <f t="shared" si="79"/>
        <v>0.99964280998417054</v>
      </c>
      <c r="AF1064">
        <f t="shared" si="78"/>
        <v>0.1850842517545668</v>
      </c>
      <c r="AG1064">
        <f t="shared" si="80"/>
        <v>2.4966888578004123E-2</v>
      </c>
    </row>
    <row r="1065" spans="17:33" x14ac:dyDescent="0.2">
      <c r="Q1065">
        <f t="shared" si="81"/>
        <v>0.18550110535260764</v>
      </c>
      <c r="R1065">
        <f t="shared" si="79"/>
        <v>0.99965307779900914</v>
      </c>
      <c r="AF1065">
        <f t="shared" si="78"/>
        <v>0.18550110535260764</v>
      </c>
      <c r="AG1065">
        <f t="shared" si="80"/>
        <v>2.4299274407332531E-2</v>
      </c>
    </row>
    <row r="1066" spans="17:33" x14ac:dyDescent="0.2">
      <c r="Q1066">
        <f t="shared" si="81"/>
        <v>0.18591795895064847</v>
      </c>
      <c r="R1066">
        <f t="shared" si="79"/>
        <v>0.99966307073432303</v>
      </c>
      <c r="AF1066">
        <f t="shared" si="78"/>
        <v>0.18591795895064847</v>
      </c>
      <c r="AG1066">
        <f t="shared" si="80"/>
        <v>2.3647998707739641E-2</v>
      </c>
    </row>
    <row r="1067" spans="17:33" x14ac:dyDescent="0.2">
      <c r="Q1067">
        <f t="shared" si="81"/>
        <v>0.1863348125486893</v>
      </c>
      <c r="R1067">
        <f t="shared" si="79"/>
        <v>0.99967279552650468</v>
      </c>
      <c r="AF1067">
        <f t="shared" si="78"/>
        <v>0.1863348125486893</v>
      </c>
      <c r="AG1067">
        <f t="shared" si="80"/>
        <v>2.3012705814616549E-2</v>
      </c>
    </row>
    <row r="1068" spans="17:33" x14ac:dyDescent="0.2">
      <c r="Q1068">
        <f t="shared" si="81"/>
        <v>0.18675166614673014</v>
      </c>
      <c r="R1068">
        <f t="shared" si="79"/>
        <v>0.99968225876504779</v>
      </c>
      <c r="AF1068">
        <f t="shared" si="78"/>
        <v>0.18675166614673014</v>
      </c>
      <c r="AG1068">
        <f t="shared" si="80"/>
        <v>2.2393046579670568E-2</v>
      </c>
    </row>
    <row r="1069" spans="17:33" x14ac:dyDescent="0.2">
      <c r="Q1069">
        <f t="shared" si="81"/>
        <v>0.18716851974477097</v>
      </c>
      <c r="R1069">
        <f t="shared" si="79"/>
        <v>0.99969146689524535</v>
      </c>
      <c r="AF1069">
        <f t="shared" si="78"/>
        <v>0.18716851974477097</v>
      </c>
      <c r="AG1069">
        <f t="shared" si="80"/>
        <v>2.1788678284042417E-2</v>
      </c>
    </row>
    <row r="1070" spans="17:33" x14ac:dyDescent="0.2">
      <c r="Q1070">
        <f t="shared" si="81"/>
        <v>0.18758537334281181</v>
      </c>
      <c r="R1070">
        <f t="shared" si="79"/>
        <v>0.99970042622085176</v>
      </c>
      <c r="AF1070">
        <f t="shared" si="78"/>
        <v>0.18758537334281181</v>
      </c>
      <c r="AG1070">
        <f t="shared" si="80"/>
        <v>2.1199264551731149E-2</v>
      </c>
    </row>
    <row r="1071" spans="17:33" x14ac:dyDescent="0.2">
      <c r="Q1071">
        <f t="shared" si="81"/>
        <v>0.18800222694085264</v>
      </c>
      <c r="R1071">
        <f t="shared" si="79"/>
        <v>0.9997091429067092</v>
      </c>
      <c r="AF1071">
        <f t="shared" si="78"/>
        <v>0.18800222694085264</v>
      </c>
      <c r="AG1071">
        <f t="shared" si="80"/>
        <v>2.0624475263350355E-2</v>
      </c>
    </row>
    <row r="1072" spans="17:33" x14ac:dyDescent="0.2">
      <c r="Q1072">
        <f t="shared" si="81"/>
        <v>0.18841908053889347</v>
      </c>
      <c r="R1072">
        <f t="shared" si="79"/>
        <v>0.99971762298133704</v>
      </c>
      <c r="AF1072">
        <f t="shared" si="78"/>
        <v>0.18841908053889347</v>
      </c>
      <c r="AG1072">
        <f t="shared" si="80"/>
        <v>2.0063986470240144E-2</v>
      </c>
    </row>
    <row r="1073" spans="17:33" x14ac:dyDescent="0.2">
      <c r="Q1073">
        <f t="shared" si="81"/>
        <v>0.18883593413693431</v>
      </c>
      <c r="R1073">
        <f t="shared" si="79"/>
        <v>0.99972587233948718</v>
      </c>
      <c r="AF1073">
        <f t="shared" si="78"/>
        <v>0.18883593413693431</v>
      </c>
      <c r="AG1073">
        <f t="shared" si="80"/>
        <v>1.9517480308957186E-2</v>
      </c>
    </row>
    <row r="1074" spans="17:33" x14ac:dyDescent="0.2">
      <c r="Q1074">
        <f t="shared" si="81"/>
        <v>0.18925278773497514</v>
      </c>
      <c r="R1074">
        <f t="shared" si="79"/>
        <v>0.99973389674466229</v>
      </c>
      <c r="AF1074">
        <f t="shared" si="78"/>
        <v>0.18925278773497514</v>
      </c>
      <c r="AG1074">
        <f t="shared" si="80"/>
        <v>1.8984644916165413E-2</v>
      </c>
    </row>
    <row r="1075" spans="17:33" x14ac:dyDescent="0.2">
      <c r="Q1075">
        <f t="shared" si="81"/>
        <v>0.18966964133301598</v>
      </c>
      <c r="R1075">
        <f t="shared" si="79"/>
        <v>0.99974170183159972</v>
      </c>
      <c r="AF1075">
        <f t="shared" si="78"/>
        <v>0.18966964133301598</v>
      </c>
      <c r="AG1075">
        <f t="shared" si="80"/>
        <v>1.8465174343948572E-2</v>
      </c>
    </row>
    <row r="1076" spans="17:33" x14ac:dyDescent="0.2">
      <c r="Q1076">
        <f t="shared" si="81"/>
        <v>0.19008649493105681</v>
      </c>
      <c r="R1076">
        <f t="shared" si="79"/>
        <v>0.99974929310871941</v>
      </c>
      <c r="AF1076">
        <f t="shared" si="78"/>
        <v>0.19008649493105681</v>
      </c>
      <c r="AG1076">
        <f t="shared" si="80"/>
        <v>1.7958768475564924E-2</v>
      </c>
    </row>
    <row r="1077" spans="17:33" x14ac:dyDescent="0.2">
      <c r="Q1077">
        <f t="shared" si="81"/>
        <v>0.19050334852909764</v>
      </c>
      <c r="R1077">
        <f t="shared" si="79"/>
        <v>0.99975667596053763</v>
      </c>
      <c r="AF1077">
        <f t="shared" si="78"/>
        <v>0.19050334852909764</v>
      </c>
      <c r="AG1077">
        <f t="shared" si="80"/>
        <v>1.7465132941664598E-2</v>
      </c>
    </row>
    <row r="1078" spans="17:33" x14ac:dyDescent="0.2">
      <c r="Q1078">
        <f t="shared" si="81"/>
        <v>0.19092020212713848</v>
      </c>
      <c r="R1078">
        <f t="shared" si="79"/>
        <v>0.99976385565004489</v>
      </c>
      <c r="AF1078">
        <f t="shared" si="78"/>
        <v>0.19092020212713848</v>
      </c>
      <c r="AG1078">
        <f t="shared" si="80"/>
        <v>1.6983979036987843E-2</v>
      </c>
    </row>
    <row r="1079" spans="17:33" x14ac:dyDescent="0.2">
      <c r="Q1079">
        <f t="shared" si="81"/>
        <v>0.19133705572517931</v>
      </c>
      <c r="R1079">
        <f t="shared" si="79"/>
        <v>0.99977083732105032</v>
      </c>
      <c r="AF1079">
        <f t="shared" si="78"/>
        <v>0.19133705572517931</v>
      </c>
      <c r="AG1079">
        <f t="shared" si="80"/>
        <v>1.6515023637563242E-2</v>
      </c>
    </row>
    <row r="1080" spans="17:33" x14ac:dyDescent="0.2">
      <c r="Q1080">
        <f t="shared" si="81"/>
        <v>0.19175390932322015</v>
      </c>
      <c r="R1080">
        <f t="shared" si="79"/>
        <v>0.99977762600049047</v>
      </c>
      <c r="AF1080">
        <f t="shared" si="78"/>
        <v>0.19175390932322015</v>
      </c>
      <c r="AG1080">
        <f t="shared" si="80"/>
        <v>1.6057989118423103E-2</v>
      </c>
    </row>
    <row r="1081" spans="17:33" x14ac:dyDescent="0.2">
      <c r="Q1081">
        <f t="shared" si="81"/>
        <v>0.19217076292126098</v>
      </c>
      <c r="R1081">
        <f t="shared" si="79"/>
        <v>0.99978422660070521</v>
      </c>
      <c r="AF1081">
        <f t="shared" si="78"/>
        <v>0.19217076292126098</v>
      </c>
      <c r="AG1081">
        <f t="shared" si="80"/>
        <v>1.5612603271852937E-2</v>
      </c>
    </row>
    <row r="1082" spans="17:33" x14ac:dyDescent="0.2">
      <c r="Q1082">
        <f t="shared" si="81"/>
        <v>0.19258761651930181</v>
      </c>
      <c r="R1082">
        <f t="shared" si="79"/>
        <v>0.99979064392167838</v>
      </c>
      <c r="AF1082">
        <f t="shared" si="78"/>
        <v>0.19258761651930181</v>
      </c>
      <c r="AG1082">
        <f t="shared" si="80"/>
        <v>1.5178599226191634E-2</v>
      </c>
    </row>
    <row r="1083" spans="17:33" x14ac:dyDescent="0.2">
      <c r="Q1083">
        <f t="shared" si="81"/>
        <v>0.19300447011734265</v>
      </c>
      <c r="R1083">
        <f t="shared" si="79"/>
        <v>0.99979688265324551</v>
      </c>
      <c r="AF1083">
        <f t="shared" si="78"/>
        <v>0.19300447011734265</v>
      </c>
      <c r="AG1083">
        <f t="shared" si="80"/>
        <v>1.4755715365197136E-2</v>
      </c>
    </row>
    <row r="1084" spans="17:33" x14ac:dyDescent="0.2">
      <c r="Q1084">
        <f t="shared" si="81"/>
        <v>0.19342132371538348</v>
      </c>
      <c r="R1084">
        <f t="shared" si="79"/>
        <v>0.99980294737726827</v>
      </c>
      <c r="AF1084">
        <f t="shared" si="78"/>
        <v>0.19342132371538348</v>
      </c>
      <c r="AG1084">
        <f t="shared" si="80"/>
        <v>1.4343695247993237E-2</v>
      </c>
    </row>
    <row r="1085" spans="17:33" x14ac:dyDescent="0.2">
      <c r="Q1085">
        <f t="shared" si="81"/>
        <v>0.19383817731342431</v>
      </c>
      <c r="R1085">
        <f t="shared" si="79"/>
        <v>0.99980884256977454</v>
      </c>
      <c r="AF1085">
        <f t="shared" si="78"/>
        <v>0.19383817731342431</v>
      </c>
      <c r="AG1085">
        <f t="shared" si="80"/>
        <v>1.3942287529611042E-2</v>
      </c>
    </row>
    <row r="1086" spans="17:33" x14ac:dyDescent="0.2">
      <c r="Q1086">
        <f t="shared" si="81"/>
        <v>0.19425503091146515</v>
      </c>
      <c r="R1086">
        <f t="shared" si="79"/>
        <v>0.99981457260306672</v>
      </c>
      <c r="AF1086">
        <f t="shared" si="78"/>
        <v>0.19425503091146515</v>
      </c>
      <c r="AG1086">
        <f t="shared" si="80"/>
        <v>1.3551245882138959E-2</v>
      </c>
    </row>
    <row r="1087" spans="17:33" x14ac:dyDescent="0.2">
      <c r="Q1087">
        <f t="shared" si="81"/>
        <v>0.19467188450950598</v>
      </c>
      <c r="R1087">
        <f t="shared" si="79"/>
        <v>0.99982014174779654</v>
      </c>
      <c r="AF1087">
        <f t="shared" si="78"/>
        <v>0.19467188450950598</v>
      </c>
      <c r="AG1087">
        <f t="shared" si="80"/>
        <v>1.3170328916494011E-2</v>
      </c>
    </row>
    <row r="1088" spans="17:33" x14ac:dyDescent="0.2">
      <c r="Q1088">
        <f t="shared" si="81"/>
        <v>0.19508873810754682</v>
      </c>
      <c r="R1088">
        <f t="shared" si="79"/>
        <v>0.99982555417500785</v>
      </c>
      <c r="AF1088">
        <f t="shared" si="78"/>
        <v>0.19508873810754682</v>
      </c>
      <c r="AG1088">
        <f t="shared" si="80"/>
        <v>1.2799300104826444E-2</v>
      </c>
    </row>
    <row r="1089" spans="17:33" x14ac:dyDescent="0.2">
      <c r="Q1089">
        <f t="shared" si="81"/>
        <v>0.19550559170558765</v>
      </c>
      <c r="R1089">
        <f t="shared" si="79"/>
        <v>0.99983081395814666</v>
      </c>
      <c r="AF1089">
        <f t="shared" si="78"/>
        <v>0.19550559170558765</v>
      </c>
      <c r="AG1089">
        <f t="shared" si="80"/>
        <v>1.2437927703569857E-2</v>
      </c>
    </row>
    <row r="1090" spans="17:33" x14ac:dyDescent="0.2">
      <c r="Q1090">
        <f t="shared" si="81"/>
        <v>0.19592244530362848</v>
      </c>
      <c r="R1090">
        <f t="shared" si="79"/>
        <v>0.99983592507504016</v>
      </c>
      <c r="AF1090">
        <f t="shared" si="78"/>
        <v>0.19592244530362848</v>
      </c>
      <c r="AG1090">
        <f t="shared" si="80"/>
        <v>1.2085984677146932E-2</v>
      </c>
    </row>
    <row r="1091" spans="17:33" x14ac:dyDescent="0.2">
      <c r="Q1091">
        <f t="shared" si="81"/>
        <v>0.19633929890166932</v>
      </c>
      <c r="R1091">
        <f t="shared" si="79"/>
        <v>0.99984089140984245</v>
      </c>
      <c r="AF1091">
        <f t="shared" si="78"/>
        <v>0.19633929890166932</v>
      </c>
      <c r="AG1091">
        <f t="shared" si="80"/>
        <v>1.1743248622342176E-2</v>
      </c>
    </row>
    <row r="1092" spans="17:33" x14ac:dyDescent="0.2">
      <c r="Q1092">
        <f t="shared" si="81"/>
        <v>0.19675615249971015</v>
      </c>
      <c r="R1092">
        <f t="shared" si="79"/>
        <v>0.99984571675495093</v>
      </c>
      <c r="AF1092">
        <f t="shared" si="78"/>
        <v>0.19675615249971015</v>
      </c>
      <c r="AG1092">
        <f t="shared" si="80"/>
        <v>1.14095016933506E-2</v>
      </c>
    </row>
    <row r="1093" spans="17:33" x14ac:dyDescent="0.2">
      <c r="Q1093">
        <f t="shared" si="81"/>
        <v>0.19717300609775099</v>
      </c>
      <c r="R1093">
        <f t="shared" si="79"/>
        <v>0.99985040481289023</v>
      </c>
      <c r="AF1093">
        <f t="shared" si="78"/>
        <v>0.19717300609775099</v>
      </c>
      <c r="AG1093">
        <f t="shared" si="80"/>
        <v>1.1084530527512184E-2</v>
      </c>
    </row>
    <row r="1094" spans="17:33" x14ac:dyDescent="0.2">
      <c r="Q1094">
        <f t="shared" si="81"/>
        <v>0.19758985969579182</v>
      </c>
      <c r="R1094">
        <f t="shared" si="79"/>
        <v>0.99985495919816536</v>
      </c>
      <c r="AF1094">
        <f t="shared" si="78"/>
        <v>0.19758985969579182</v>
      </c>
      <c r="AG1094">
        <f t="shared" si="80"/>
        <v>1.0768126171740541E-2</v>
      </c>
    </row>
    <row r="1095" spans="17:33" x14ac:dyDescent="0.2">
      <c r="Q1095">
        <f t="shared" si="81"/>
        <v>0.19800671329383265</v>
      </c>
      <c r="R1095">
        <f t="shared" si="79"/>
        <v>0.99985938343908509</v>
      </c>
      <c r="AF1095">
        <f t="shared" si="78"/>
        <v>0.19800671329383265</v>
      </c>
      <c r="AG1095">
        <f t="shared" si="80"/>
        <v>1.0460084009653765E-2</v>
      </c>
    </row>
    <row r="1096" spans="17:33" x14ac:dyDescent="0.2">
      <c r="Q1096">
        <f t="shared" si="81"/>
        <v>0.19842356689187349</v>
      </c>
      <c r="R1096">
        <f t="shared" si="79"/>
        <v>0.99986368097955414</v>
      </c>
      <c r="AF1096">
        <f t="shared" si="78"/>
        <v>0.19842356689187349</v>
      </c>
      <c r="AG1096">
        <f t="shared" si="80"/>
        <v>1.0160203689415418E-2</v>
      </c>
    </row>
    <row r="1097" spans="17:33" x14ac:dyDescent="0.2">
      <c r="Q1097">
        <f t="shared" si="81"/>
        <v>0.19884042048991432</v>
      </c>
      <c r="R1097">
        <f t="shared" si="79"/>
        <v>0.99986785518083665</v>
      </c>
      <c r="AF1097">
        <f t="shared" si="78"/>
        <v>0.19884042048991432</v>
      </c>
      <c r="AG1097">
        <f t="shared" si="80"/>
        <v>9.8682890522922978E-3</v>
      </c>
    </row>
    <row r="1098" spans="17:33" x14ac:dyDescent="0.2">
      <c r="Q1098">
        <f t="shared" si="81"/>
        <v>0.19925727408795516</v>
      </c>
      <c r="R1098">
        <f t="shared" si="79"/>
        <v>0.99987190932328884</v>
      </c>
      <c r="AF1098">
        <f t="shared" si="78"/>
        <v>0.19925727408795516</v>
      </c>
      <c r="AG1098">
        <f t="shared" si="80"/>
        <v>9.5841480619358148E-3</v>
      </c>
    </row>
    <row r="1099" spans="17:33" x14ac:dyDescent="0.2">
      <c r="Q1099">
        <f t="shared" si="81"/>
        <v>0.19967412768599599</v>
      </c>
      <c r="R1099">
        <f t="shared" si="79"/>
        <v>0.99987584660806272</v>
      </c>
      <c r="AF1099">
        <f t="shared" si="78"/>
        <v>0.19967412768599599</v>
      </c>
      <c r="AG1099">
        <f t="shared" si="80"/>
        <v>9.3075927343928486E-3</v>
      </c>
    </row>
    <row r="1100" spans="17:33" x14ac:dyDescent="0.2">
      <c r="Q1100">
        <f t="shared" si="81"/>
        <v>0.20009098128403682</v>
      </c>
      <c r="R1100">
        <f t="shared" si="79"/>
        <v>0.99987967015878143</v>
      </c>
      <c r="AF1100">
        <f t="shared" si="78"/>
        <v>0.20009098128403682</v>
      </c>
      <c r="AG1100">
        <f t="shared" si="80"/>
        <v>9.0384390688515916E-3</v>
      </c>
    </row>
    <row r="1101" spans="17:33" x14ac:dyDescent="0.2">
      <c r="Q1101">
        <f t="shared" si="81"/>
        <v>0.20050783488207766</v>
      </c>
      <c r="R1101">
        <f t="shared" si="79"/>
        <v>0.99988338302318458</v>
      </c>
      <c r="AF1101">
        <f t="shared" ref="AF1101:AF1164" si="82">Q1101</f>
        <v>0.20050783488207766</v>
      </c>
      <c r="AG1101">
        <f t="shared" si="80"/>
        <v>8.7765069791275966E-3</v>
      </c>
    </row>
    <row r="1102" spans="17:33" x14ac:dyDescent="0.2">
      <c r="Q1102">
        <f t="shared" si="81"/>
        <v>0.20092468848011849</v>
      </c>
      <c r="R1102">
        <f t="shared" ref="R1102:R1165" si="83">_xlfn.NORM.DIST(Q1102,$Q$125,$U$126,TRUE)</f>
        <v>0.99988698817474675</v>
      </c>
      <c r="AF1102">
        <f t="shared" si="82"/>
        <v>0.20092468848011849</v>
      </c>
      <c r="AG1102">
        <f t="shared" ref="AG1102:AG1165" si="84">_xlfn.NORM.DIST(AF1102,$Q$125,$U$126,FALSE)</f>
        <v>8.5216202258943038E-3</v>
      </c>
    </row>
    <row r="1103" spans="17:33" x14ac:dyDescent="0.2">
      <c r="Q1103">
        <f t="shared" ref="Q1103:Q1166" si="85">Q1102+$T$139</f>
        <v>0.20134154207815932</v>
      </c>
      <c r="R1103">
        <f t="shared" si="83"/>
        <v>0.99989048851426654</v>
      </c>
      <c r="AF1103">
        <f t="shared" si="82"/>
        <v>0.20134154207815932</v>
      </c>
      <c r="AG1103">
        <f t="shared" si="84"/>
        <v>8.2736063496625795E-3</v>
      </c>
    </row>
    <row r="1104" spans="17:33" x14ac:dyDescent="0.2">
      <c r="Q1104">
        <f t="shared" si="85"/>
        <v>0.20175839567620016</v>
      </c>
      <c r="R1104">
        <f t="shared" si="83"/>
        <v>0.99989388687142822</v>
      </c>
      <c r="AF1104">
        <f t="shared" si="82"/>
        <v>0.20175839567620016</v>
      </c>
      <c r="AG1104">
        <f t="shared" si="84"/>
        <v>8.0322966045123928E-3</v>
      </c>
    </row>
    <row r="1105" spans="17:33" x14ac:dyDescent="0.2">
      <c r="Q1105">
        <f t="shared" si="85"/>
        <v>0.20217524927424099</v>
      </c>
      <c r="R1105">
        <f t="shared" si="83"/>
        <v>0.9998971860063367</v>
      </c>
      <c r="AF1105">
        <f t="shared" si="82"/>
        <v>0.20217524927424099</v>
      </c>
      <c r="AG1105">
        <f t="shared" si="84"/>
        <v>7.7975258925803625E-3</v>
      </c>
    </row>
    <row r="1106" spans="17:33" x14ac:dyDescent="0.2">
      <c r="Q1106">
        <f t="shared" si="85"/>
        <v>0.20259210287228183</v>
      </c>
      <c r="R1106">
        <f t="shared" si="83"/>
        <v>0.99990038861102404</v>
      </c>
      <c r="AF1106">
        <f t="shared" si="82"/>
        <v>0.20259210287228183</v>
      </c>
      <c r="AG1106">
        <f t="shared" si="84"/>
        <v>7.5691326993057124E-3</v>
      </c>
    </row>
    <row r="1107" spans="17:33" x14ac:dyDescent="0.2">
      <c r="Q1107">
        <f t="shared" si="85"/>
        <v>0.20300895647032266</v>
      </c>
      <c r="R1107">
        <f t="shared" si="83"/>
        <v>0.99990349731093042</v>
      </c>
      <c r="AF1107">
        <f t="shared" si="82"/>
        <v>0.20300895647032266</v>
      </c>
      <c r="AG1107">
        <f t="shared" si="84"/>
        <v>7.3469590294369261E-3</v>
      </c>
    </row>
    <row r="1108" spans="17:33" x14ac:dyDescent="0.2">
      <c r="Q1108">
        <f t="shared" si="85"/>
        <v>0.20342581006836349</v>
      </c>
      <c r="R1108">
        <f t="shared" si="83"/>
        <v>0.99990651466635727</v>
      </c>
      <c r="AF1108">
        <f t="shared" si="82"/>
        <v>0.20342581006836349</v>
      </c>
      <c r="AG1108">
        <f t="shared" si="84"/>
        <v>7.1308503438013617E-3</v>
      </c>
    </row>
    <row r="1109" spans="17:33" x14ac:dyDescent="0.2">
      <c r="Q1109">
        <f t="shared" si="85"/>
        <v>0.20384266366640433</v>
      </c>
      <c r="R1109">
        <f t="shared" si="83"/>
        <v>0.99990944317389574</v>
      </c>
      <c r="AF1109">
        <f t="shared" si="82"/>
        <v>0.20384266366640433</v>
      </c>
      <c r="AG1109">
        <f t="shared" si="84"/>
        <v>6.9206554968391171E-3</v>
      </c>
    </row>
    <row r="1110" spans="17:33" x14ac:dyDescent="0.2">
      <c r="Q1110">
        <f t="shared" si="85"/>
        <v>0.20425951726444516</v>
      </c>
      <c r="R1110">
        <f t="shared" si="83"/>
        <v>0.99991228526782761</v>
      </c>
      <c r="AF1110">
        <f t="shared" si="82"/>
        <v>0.20425951726444516</v>
      </c>
      <c r="AG1110">
        <f t="shared" si="84"/>
        <v>6.7162266749025987E-3</v>
      </c>
    </row>
    <row r="1111" spans="17:33" x14ac:dyDescent="0.2">
      <c r="Q1111">
        <f t="shared" si="85"/>
        <v>0.204676370862486</v>
      </c>
      <c r="R1111">
        <f t="shared" si="83"/>
        <v>0.99991504332150194</v>
      </c>
      <c r="AF1111">
        <f t="shared" si="82"/>
        <v>0.204676370862486</v>
      </c>
      <c r="AG1111">
        <f t="shared" si="84"/>
        <v>6.5174193353223055E-3</v>
      </c>
    </row>
    <row r="1112" spans="17:33" x14ac:dyDescent="0.2">
      <c r="Q1112">
        <f t="shared" si="85"/>
        <v>0.20509322446052683</v>
      </c>
      <c r="R1112">
        <f t="shared" si="83"/>
        <v>0.99991771964868625</v>
      </c>
      <c r="AF1112">
        <f t="shared" si="82"/>
        <v>0.20509322446052683</v>
      </c>
      <c r="AG1112">
        <f t="shared" si="84"/>
        <v>6.3240921462396592E-3</v>
      </c>
    </row>
    <row r="1113" spans="17:33" x14ac:dyDescent="0.2">
      <c r="Q1113">
        <f t="shared" si="85"/>
        <v>0.20551007805856766</v>
      </c>
      <c r="R1113">
        <f t="shared" si="83"/>
        <v>0.99992031650489177</v>
      </c>
      <c r="AF1113">
        <f t="shared" si="82"/>
        <v>0.20551007805856766</v>
      </c>
      <c r="AG1113">
        <f t="shared" si="84"/>
        <v>6.1361069272066983E-3</v>
      </c>
    </row>
    <row r="1114" spans="17:33" x14ac:dyDescent="0.2">
      <c r="Q1114">
        <f t="shared" si="85"/>
        <v>0.2059269316566085</v>
      </c>
      <c r="R1114">
        <f t="shared" si="83"/>
        <v>0.99992283608867583</v>
      </c>
      <c r="AF1114">
        <f t="shared" si="82"/>
        <v>0.2059269316566085</v>
      </c>
      <c r="AG1114">
        <f t="shared" si="84"/>
        <v>5.9533285905524931E-3</v>
      </c>
    </row>
    <row r="1115" spans="17:33" x14ac:dyDescent="0.2">
      <c r="Q1115">
        <f t="shared" si="85"/>
        <v>0.20634378525464933</v>
      </c>
      <c r="R1115">
        <f t="shared" si="83"/>
        <v>0.99992528054291829</v>
      </c>
      <c r="AF1115">
        <f t="shared" si="82"/>
        <v>0.20634378525464933</v>
      </c>
      <c r="AG1115">
        <f t="shared" si="84"/>
        <v>5.7756250835157997E-3</v>
      </c>
    </row>
    <row r="1116" spans="17:33" x14ac:dyDescent="0.2">
      <c r="Q1116">
        <f t="shared" si="85"/>
        <v>0.20676063885269017</v>
      </c>
      <c r="R1116">
        <f t="shared" si="83"/>
        <v>0.9999276519560748</v>
      </c>
      <c r="AF1116">
        <f t="shared" si="82"/>
        <v>0.20676063885269017</v>
      </c>
      <c r="AG1116">
        <f t="shared" si="84"/>
        <v>5.6028673311428858E-3</v>
      </c>
    </row>
    <row r="1117" spans="17:33" x14ac:dyDescent="0.2">
      <c r="Q1117">
        <f t="shared" si="85"/>
        <v>0.207177492450731</v>
      </c>
      <c r="R1117">
        <f t="shared" si="83"/>
        <v>0.99992995236340698</v>
      </c>
      <c r="AF1117">
        <f t="shared" si="82"/>
        <v>0.207177492450731</v>
      </c>
      <c r="AG1117">
        <f t="shared" si="84"/>
        <v>5.4349291799495854E-3</v>
      </c>
    </row>
    <row r="1118" spans="17:33" x14ac:dyDescent="0.2">
      <c r="Q1118">
        <f t="shared" si="85"/>
        <v>0.20759434604877183</v>
      </c>
      <c r="R1118">
        <f t="shared" si="83"/>
        <v>0.99993218374818771</v>
      </c>
      <c r="AF1118">
        <f t="shared" si="82"/>
        <v>0.20759434604877183</v>
      </c>
      <c r="AG1118">
        <f t="shared" si="84"/>
        <v>5.271687342345799E-3</v>
      </c>
    </row>
    <row r="1119" spans="17:33" x14ac:dyDescent="0.2">
      <c r="Q1119">
        <f t="shared" si="85"/>
        <v>0.20801119964681267</v>
      </c>
      <c r="R1119">
        <f t="shared" si="83"/>
        <v>0.99993434804288506</v>
      </c>
      <c r="AF1119">
        <f t="shared" si="82"/>
        <v>0.20801119964681267</v>
      </c>
      <c r="AG1119">
        <f t="shared" si="84"/>
        <v>5.1130213418208508E-3</v>
      </c>
    </row>
    <row r="1120" spans="17:33" x14ac:dyDescent="0.2">
      <c r="Q1120">
        <f t="shared" si="85"/>
        <v>0.2084280532448535</v>
      </c>
      <c r="R1120">
        <f t="shared" si="83"/>
        <v>0.99993644713032237</v>
      </c>
      <c r="AF1120">
        <f t="shared" si="82"/>
        <v>0.2084280532448535</v>
      </c>
      <c r="AG1120">
        <f t="shared" si="84"/>
        <v>4.9588134588875966E-3</v>
      </c>
    </row>
    <row r="1121" spans="17:33" x14ac:dyDescent="0.2">
      <c r="Q1121">
        <f t="shared" si="85"/>
        <v>0.20884490684289433</v>
      </c>
      <c r="R1121">
        <f t="shared" si="83"/>
        <v>0.99993848284481668</v>
      </c>
      <c r="AF1121">
        <f t="shared" si="82"/>
        <v>0.20884490684289433</v>
      </c>
      <c r="AG1121">
        <f t="shared" si="84"/>
        <v>4.8089486777828242E-3</v>
      </c>
    </row>
    <row r="1122" spans="17:33" x14ac:dyDescent="0.2">
      <c r="Q1122">
        <f t="shared" si="85"/>
        <v>0.20926176044093517</v>
      </c>
      <c r="R1122">
        <f t="shared" si="83"/>
        <v>0.9999404569732947</v>
      </c>
      <c r="AF1122">
        <f t="shared" si="82"/>
        <v>0.20926176044093517</v>
      </c>
      <c r="AG1122">
        <f t="shared" si="84"/>
        <v>4.6633146339215255E-3</v>
      </c>
    </row>
    <row r="1123" spans="17:33" x14ac:dyDescent="0.2">
      <c r="Q1123">
        <f t="shared" si="85"/>
        <v>0.209678614038976</v>
      </c>
      <c r="R1123">
        <f t="shared" si="83"/>
        <v>0.99994237125638685</v>
      </c>
      <c r="AF1123">
        <f t="shared" si="82"/>
        <v>0.209678614038976</v>
      </c>
      <c r="AG1123">
        <f t="shared" si="84"/>
        <v>4.5218015621019663E-3</v>
      </c>
    </row>
    <row r="1124" spans="17:33" x14ac:dyDescent="0.2">
      <c r="Q1124">
        <f t="shared" si="85"/>
        <v>0.21009546763701684</v>
      </c>
      <c r="R1124">
        <f t="shared" si="83"/>
        <v>0.99994422738950073</v>
      </c>
      <c r="AF1124">
        <f t="shared" si="82"/>
        <v>0.21009546763701684</v>
      </c>
      <c r="AG1124">
        <f t="shared" si="84"/>
        <v>4.3843022454586158E-3</v>
      </c>
    </row>
    <row r="1125" spans="17:33" x14ac:dyDescent="0.2">
      <c r="Q1125">
        <f t="shared" si="85"/>
        <v>0.21051232123505767</v>
      </c>
      <c r="R1125">
        <f t="shared" si="83"/>
        <v>0.99994602702387259</v>
      </c>
      <c r="AF1125">
        <f t="shared" si="82"/>
        <v>0.21051232123505767</v>
      </c>
      <c r="AG1125">
        <f t="shared" si="84"/>
        <v>4.2507119651595676E-3</v>
      </c>
    </row>
    <row r="1126" spans="17:33" x14ac:dyDescent="0.2">
      <c r="Q1126">
        <f t="shared" si="85"/>
        <v>0.2109291748330985</v>
      </c>
      <c r="R1126">
        <f t="shared" si="83"/>
        <v>0.99994777176759819</v>
      </c>
      <c r="AF1126">
        <f t="shared" si="82"/>
        <v>0.2109291748330985</v>
      </c>
      <c r="AG1126">
        <f t="shared" si="84"/>
        <v>4.1209284508447151E-3</v>
      </c>
    </row>
    <row r="1127" spans="17:33" x14ac:dyDescent="0.2">
      <c r="Q1127">
        <f t="shared" si="85"/>
        <v>0.21134602843113934</v>
      </c>
      <c r="R1127">
        <f t="shared" si="83"/>
        <v>0.99994946318664324</v>
      </c>
      <c r="AF1127">
        <f t="shared" si="82"/>
        <v>0.21134602843113934</v>
      </c>
      <c r="AG1127">
        <f t="shared" si="84"/>
        <v>3.9948518318011971E-3</v>
      </c>
    </row>
    <row r="1128" spans="17:33" x14ac:dyDescent="0.2">
      <c r="Q1128">
        <f t="shared" si="85"/>
        <v>0.21176288202918017</v>
      </c>
      <c r="R1128">
        <f t="shared" si="83"/>
        <v>0.9999511028058341</v>
      </c>
      <c r="AF1128">
        <f t="shared" si="82"/>
        <v>0.21176288202918017</v>
      </c>
      <c r="AG1128">
        <f t="shared" si="84"/>
        <v>3.8723845888717582E-3</v>
      </c>
    </row>
    <row r="1129" spans="17:33" x14ac:dyDescent="0.2">
      <c r="Q1129">
        <f t="shared" si="85"/>
        <v>0.21217973562722101</v>
      </c>
      <c r="R1129">
        <f t="shared" si="83"/>
        <v>0.9999526921098274</v>
      </c>
      <c r="AF1129">
        <f t="shared" si="82"/>
        <v>0.21217973562722101</v>
      </c>
      <c r="AG1129">
        <f t="shared" si="84"/>
        <v>3.7534315070921749E-3</v>
      </c>
    </row>
    <row r="1130" spans="17:33" x14ac:dyDescent="0.2">
      <c r="Q1130">
        <f t="shared" si="85"/>
        <v>0.21259658922526184</v>
      </c>
      <c r="R1130">
        <f t="shared" si="83"/>
        <v>0.99995423254406168</v>
      </c>
      <c r="AF1130">
        <f t="shared" si="82"/>
        <v>0.21259658922526184</v>
      </c>
      <c r="AG1130">
        <f t="shared" si="84"/>
        <v>3.6378996290530544E-3</v>
      </c>
    </row>
    <row r="1131" spans="17:33" x14ac:dyDescent="0.2">
      <c r="Q1131">
        <f t="shared" si="85"/>
        <v>0.21301344282330267</v>
      </c>
      <c r="R1131">
        <f t="shared" si="83"/>
        <v>0.9999557255156879</v>
      </c>
      <c r="AF1131">
        <f t="shared" si="82"/>
        <v>0.21301344282330267</v>
      </c>
      <c r="AG1131">
        <f t="shared" si="84"/>
        <v>3.5256982089816331E-3</v>
      </c>
    </row>
    <row r="1132" spans="17:33" x14ac:dyDescent="0.2">
      <c r="Q1132">
        <f t="shared" si="85"/>
        <v>0.21343029642134351</v>
      </c>
      <c r="R1132">
        <f t="shared" si="83"/>
        <v>0.99995717239448279</v>
      </c>
      <c r="AF1132">
        <f t="shared" si="82"/>
        <v>0.21343029642134351</v>
      </c>
      <c r="AG1132">
        <f t="shared" si="84"/>
        <v>3.4167386675387486E-3</v>
      </c>
    </row>
    <row r="1133" spans="17:33" x14ac:dyDescent="0.2">
      <c r="Q1133">
        <f t="shared" si="85"/>
        <v>0.21384715001938434</v>
      </c>
      <c r="R1133">
        <f t="shared" si="83"/>
        <v>0.99995857451374215</v>
      </c>
      <c r="AF1133">
        <f t="shared" si="82"/>
        <v>0.21384715001938434</v>
      </c>
      <c r="AG1133">
        <f t="shared" si="84"/>
        <v>3.3109345473259946E-3</v>
      </c>
    </row>
    <row r="1134" spans="17:33" x14ac:dyDescent="0.2">
      <c r="Q1134">
        <f t="shared" si="85"/>
        <v>0.21426400361742517</v>
      </c>
      <c r="R1134">
        <f t="shared" si="83"/>
        <v>0.99995993317115617</v>
      </c>
      <c r="AF1134">
        <f t="shared" si="82"/>
        <v>0.21426400361742517</v>
      </c>
      <c r="AG1134">
        <f t="shared" si="84"/>
        <v>3.2082014690981266E-3</v>
      </c>
    </row>
    <row r="1135" spans="17:33" x14ac:dyDescent="0.2">
      <c r="Q1135">
        <f t="shared" si="85"/>
        <v>0.21468085721546601</v>
      </c>
      <c r="R1135">
        <f t="shared" si="83"/>
        <v>0.99996124962966726</v>
      </c>
      <c r="AF1135">
        <f t="shared" si="82"/>
        <v>0.21468085721546601</v>
      </c>
      <c r="AG1135">
        <f t="shared" si="84"/>
        <v>3.1084570886752948E-3</v>
      </c>
    </row>
    <row r="1136" spans="17:33" x14ac:dyDescent="0.2">
      <c r="Q1136">
        <f t="shared" si="85"/>
        <v>0.21509771081350684</v>
      </c>
      <c r="R1136">
        <f t="shared" si="83"/>
        <v>0.99996252511830896</v>
      </c>
      <c r="AF1136">
        <f t="shared" si="82"/>
        <v>0.21509771081350684</v>
      </c>
      <c r="AG1136">
        <f t="shared" si="84"/>
        <v>3.0116210545499157E-3</v>
      </c>
    </row>
    <row r="1137" spans="17:33" x14ac:dyDescent="0.2">
      <c r="Q1137">
        <f t="shared" si="85"/>
        <v>0.21551456441154768</v>
      </c>
      <c r="R1137">
        <f t="shared" si="83"/>
        <v>0.99996376083302785</v>
      </c>
      <c r="AF1137">
        <f t="shared" si="82"/>
        <v>0.21551456441154768</v>
      </c>
      <c r="AG1137">
        <f t="shared" si="84"/>
        <v>2.9176149661824411E-3</v>
      </c>
    </row>
    <row r="1138" spans="17:33" x14ac:dyDescent="0.2">
      <c r="Q1138">
        <f t="shared" si="85"/>
        <v>0.21593141800958851</v>
      </c>
      <c r="R1138">
        <f t="shared" si="83"/>
        <v>0.99996495793748885</v>
      </c>
      <c r="AF1138">
        <f t="shared" si="82"/>
        <v>0.21593141800958851</v>
      </c>
      <c r="AG1138">
        <f t="shared" si="84"/>
        <v>2.8263623329805761E-3</v>
      </c>
    </row>
    <row r="1139" spans="17:33" x14ac:dyDescent="0.2">
      <c r="Q1139">
        <f t="shared" si="85"/>
        <v>0.21634827160762934</v>
      </c>
      <c r="R1139">
        <f t="shared" si="83"/>
        <v>0.99996611756386233</v>
      </c>
      <c r="AF1139">
        <f t="shared" si="82"/>
        <v>0.21634827160762934</v>
      </c>
      <c r="AG1139">
        <f t="shared" si="84"/>
        <v>2.7377885339560214E-3</v>
      </c>
    </row>
    <row r="1140" spans="17:33" x14ac:dyDescent="0.2">
      <c r="Q1140">
        <f t="shared" si="85"/>
        <v>0.21676512520567018</v>
      </c>
      <c r="R1140">
        <f t="shared" si="83"/>
        <v>0.99996724081359545</v>
      </c>
      <c r="AF1140">
        <f t="shared" si="82"/>
        <v>0.21676512520567018</v>
      </c>
      <c r="AG1140">
        <f t="shared" si="84"/>
        <v>2.6518207780528574E-3</v>
      </c>
    </row>
    <row r="1141" spans="17:33" x14ac:dyDescent="0.2">
      <c r="Q1141">
        <f t="shared" si="85"/>
        <v>0.21718197880371101</v>
      </c>
      <c r="R1141">
        <f t="shared" si="83"/>
        <v>0.99996832875816688</v>
      </c>
      <c r="AF1141">
        <f t="shared" si="82"/>
        <v>0.21718197880371101</v>
      </c>
      <c r="AG1141">
        <f t="shared" si="84"/>
        <v>2.568388065141662E-3</v>
      </c>
    </row>
    <row r="1142" spans="17:33" x14ac:dyDescent="0.2">
      <c r="Q1142">
        <f t="shared" si="85"/>
        <v>0.21759883240175185</v>
      </c>
      <c r="R1142">
        <f t="shared" si="83"/>
        <v>0.99996938243982503</v>
      </c>
      <c r="AF1142">
        <f t="shared" si="82"/>
        <v>0.21759883240175185</v>
      </c>
      <c r="AG1142">
        <f t="shared" si="84"/>
        <v>2.4874211476730575E-3</v>
      </c>
    </row>
    <row r="1143" spans="17:33" x14ac:dyDescent="0.2">
      <c r="Q1143">
        <f t="shared" si="85"/>
        <v>0.21801568599979268</v>
      </c>
      <c r="R1143">
        <f t="shared" si="83"/>
        <v>0.99997040287231109</v>
      </c>
      <c r="AF1143">
        <f t="shared" si="82"/>
        <v>0.21801568599979268</v>
      </c>
      <c r="AG1143">
        <f t="shared" si="84"/>
        <v>2.4088524929846847E-3</v>
      </c>
    </row>
    <row r="1144" spans="17:33" x14ac:dyDescent="0.2">
      <c r="Q1144">
        <f t="shared" si="85"/>
        <v>0.21843253959783351</v>
      </c>
      <c r="R1144">
        <f t="shared" si="83"/>
        <v>0.99997139104156596</v>
      </c>
      <c r="AF1144">
        <f t="shared" si="82"/>
        <v>0.21843253959783351</v>
      </c>
      <c r="AG1144">
        <f t="shared" si="84"/>
        <v>2.3326162462550715E-3</v>
      </c>
    </row>
    <row r="1145" spans="17:33" x14ac:dyDescent="0.2">
      <c r="Q1145">
        <f t="shared" si="85"/>
        <v>0.21884939319587435</v>
      </c>
      <c r="R1145">
        <f t="shared" si="83"/>
        <v>0.9999723479064222</v>
      </c>
      <c r="AF1145">
        <f t="shared" si="82"/>
        <v>0.21884939319587435</v>
      </c>
      <c r="AG1145">
        <f t="shared" si="84"/>
        <v>2.2586481940982338E-3</v>
      </c>
    </row>
    <row r="1146" spans="17:33" x14ac:dyDescent="0.2">
      <c r="Q1146">
        <f t="shared" si="85"/>
        <v>0.21926624679391518</v>
      </c>
      <c r="R1146">
        <f t="shared" si="83"/>
        <v>0.99997327439928052</v>
      </c>
      <c r="AF1146">
        <f t="shared" si="82"/>
        <v>0.21926624679391518</v>
      </c>
      <c r="AG1146">
        <f t="shared" si="84"/>
        <v>2.186885728792309E-3</v>
      </c>
    </row>
    <row r="1147" spans="17:33" x14ac:dyDescent="0.2">
      <c r="Q1147">
        <f t="shared" si="85"/>
        <v>0.21968310039195602</v>
      </c>
      <c r="R1147">
        <f t="shared" si="83"/>
        <v>0.99997417142677192</v>
      </c>
      <c r="AF1147">
        <f t="shared" si="82"/>
        <v>0.21968310039195602</v>
      </c>
      <c r="AG1147">
        <f t="shared" si="84"/>
        <v>2.117267813135832E-3</v>
      </c>
    </row>
    <row r="1148" spans="17:33" x14ac:dyDescent="0.2">
      <c r="Q1148">
        <f t="shared" si="85"/>
        <v>0.22009995398999685</v>
      </c>
      <c r="R1148">
        <f t="shared" si="83"/>
        <v>0.99997503987040537</v>
      </c>
      <c r="AF1148">
        <f t="shared" si="82"/>
        <v>0.22009995398999685</v>
      </c>
      <c r="AG1148">
        <f t="shared" si="84"/>
        <v>2.0497349459249162E-3</v>
      </c>
    </row>
    <row r="1149" spans="17:33" x14ac:dyDescent="0.2">
      <c r="Q1149">
        <f t="shared" si="85"/>
        <v>0.22051680758803768</v>
      </c>
      <c r="R1149">
        <f t="shared" si="83"/>
        <v>0.99997588058720055</v>
      </c>
      <c r="AF1149">
        <f t="shared" si="82"/>
        <v>0.22051680758803768</v>
      </c>
      <c r="AG1149">
        <f t="shared" si="84"/>
        <v>1.9842291280447954E-3</v>
      </c>
    </row>
    <row r="1150" spans="17:33" x14ac:dyDescent="0.2">
      <c r="Q1150">
        <f t="shared" si="85"/>
        <v>0.22093366118607852</v>
      </c>
      <c r="R1150">
        <f t="shared" si="83"/>
        <v>0.99997669441030745</v>
      </c>
      <c r="AF1150">
        <f t="shared" si="82"/>
        <v>0.22093366118607852</v>
      </c>
      <c r="AG1150">
        <f t="shared" si="84"/>
        <v>1.9206938291688274E-3</v>
      </c>
    </row>
    <row r="1151" spans="17:33" x14ac:dyDescent="0.2">
      <c r="Q1151">
        <f t="shared" si="85"/>
        <v>0.22135051478411935</v>
      </c>
      <c r="R1151">
        <f t="shared" si="83"/>
        <v>0.99997748214961146</v>
      </c>
      <c r="AF1151">
        <f t="shared" si="82"/>
        <v>0.22135051478411935</v>
      </c>
      <c r="AG1151">
        <f t="shared" si="84"/>
        <v>1.8590739550582251E-3</v>
      </c>
    </row>
    <row r="1152" spans="17:33" x14ac:dyDescent="0.2">
      <c r="Q1152">
        <f t="shared" si="85"/>
        <v>0.22176736838216018</v>
      </c>
      <c r="R1152">
        <f t="shared" si="83"/>
        <v>0.99997824459232565</v>
      </c>
      <c r="AF1152">
        <f t="shared" si="82"/>
        <v>0.22176736838216018</v>
      </c>
      <c r="AG1152">
        <f t="shared" si="84"/>
        <v>1.7993158154557746E-3</v>
      </c>
    </row>
    <row r="1153" spans="17:33" x14ac:dyDescent="0.2">
      <c r="Q1153">
        <f t="shared" si="85"/>
        <v>0.22218422198020102</v>
      </c>
      <c r="R1153">
        <f t="shared" si="83"/>
        <v>0.9999789825035692</v>
      </c>
      <c r="AF1153">
        <f t="shared" si="82"/>
        <v>0.22218422198020102</v>
      </c>
      <c r="AG1153">
        <f t="shared" si="84"/>
        <v>1.7413670925664649E-3</v>
      </c>
    </row>
    <row r="1154" spans="17:33" x14ac:dyDescent="0.2">
      <c r="Q1154">
        <f t="shared" si="85"/>
        <v>0.22260107557824185</v>
      </c>
      <c r="R1154">
        <f t="shared" si="83"/>
        <v>0.99997969662693309</v>
      </c>
      <c r="AF1154">
        <f t="shared" si="82"/>
        <v>0.22260107557824185</v>
      </c>
      <c r="AG1154">
        <f t="shared" si="84"/>
        <v>1.6851768101182382E-3</v>
      </c>
    </row>
    <row r="1155" spans="17:33" x14ac:dyDescent="0.2">
      <c r="Q1155">
        <f t="shared" si="85"/>
        <v>0.22301792917628269</v>
      </c>
      <c r="R1155">
        <f t="shared" si="83"/>
        <v>0.99998038768503295</v>
      </c>
      <c r="AF1155">
        <f t="shared" si="82"/>
        <v>0.22301792917628269</v>
      </c>
      <c r="AG1155">
        <f t="shared" si="84"/>
        <v>1.6306953029958608E-3</v>
      </c>
    </row>
    <row r="1156" spans="17:33" x14ac:dyDescent="0.2">
      <c r="Q1156">
        <f t="shared" si="85"/>
        <v>0.22343478277432352</v>
      </c>
      <c r="R1156">
        <f t="shared" si="83"/>
        <v>0.99998105638004942</v>
      </c>
      <c r="AF1156">
        <f t="shared" si="82"/>
        <v>0.22343478277432352</v>
      </c>
      <c r="AG1156">
        <f t="shared" si="84"/>
        <v>1.577874187440962E-3</v>
      </c>
    </row>
    <row r="1157" spans="17:33" x14ac:dyDescent="0.2">
      <c r="Q1157">
        <f t="shared" si="85"/>
        <v>0.22385163637236435</v>
      </c>
      <c r="R1157">
        <f t="shared" si="83"/>
        <v>0.99998170339425629</v>
      </c>
      <c r="AF1157">
        <f t="shared" si="82"/>
        <v>0.22385163637236435</v>
      </c>
      <c r="AG1157">
        <f t="shared" si="84"/>
        <v>1.5266663318111492E-3</v>
      </c>
    </row>
    <row r="1158" spans="17:33" x14ac:dyDescent="0.2">
      <c r="Q1158">
        <f t="shared" si="85"/>
        <v>0.22426848997040519</v>
      </c>
      <c r="R1158">
        <f t="shared" si="83"/>
        <v>0.99998232939053611</v>
      </c>
      <c r="AF1158">
        <f t="shared" si="82"/>
        <v>0.22426848997040519</v>
      </c>
      <c r="AG1158">
        <f t="shared" si="84"/>
        <v>1.4770258278912515E-3</v>
      </c>
    </row>
    <row r="1159" spans="17:33" x14ac:dyDescent="0.2">
      <c r="Q1159">
        <f t="shared" si="85"/>
        <v>0.22468534356844602</v>
      </c>
      <c r="R1159">
        <f t="shared" si="83"/>
        <v>0.99998293501288482</v>
      </c>
      <c r="AF1159">
        <f t="shared" si="82"/>
        <v>0.22468534356844602</v>
      </c>
      <c r="AG1159">
        <f t="shared" si="84"/>
        <v>1.4289079627496221E-3</v>
      </c>
    </row>
    <row r="1160" spans="17:33" x14ac:dyDescent="0.2">
      <c r="Q1160">
        <f t="shared" si="85"/>
        <v>0.22510219716648686</v>
      </c>
      <c r="R1160">
        <f t="shared" si="83"/>
        <v>0.99998352088690379</v>
      </c>
      <c r="AF1160">
        <f t="shared" si="82"/>
        <v>0.22510219716648686</v>
      </c>
      <c r="AG1160">
        <f t="shared" si="84"/>
        <v>1.3822691911324107E-3</v>
      </c>
    </row>
    <row r="1161" spans="17:33" x14ac:dyDescent="0.2">
      <c r="Q1161">
        <f t="shared" si="85"/>
        <v>0.22551905076452769</v>
      </c>
      <c r="R1161">
        <f t="shared" si="83"/>
        <v>0.9999840876202809</v>
      </c>
      <c r="AF1161">
        <f t="shared" si="82"/>
        <v>0.22551905076452769</v>
      </c>
      <c r="AG1161">
        <f t="shared" si="84"/>
        <v>1.3370671083887883E-3</v>
      </c>
    </row>
    <row r="1162" spans="17:33" x14ac:dyDescent="0.2">
      <c r="Q1162">
        <f t="shared" si="85"/>
        <v>0.22593590436256852</v>
      </c>
      <c r="R1162">
        <f t="shared" si="83"/>
        <v>0.99998463580326091</v>
      </c>
      <c r="AF1162">
        <f t="shared" si="82"/>
        <v>0.22593590436256852</v>
      </c>
      <c r="AG1162">
        <f t="shared" si="84"/>
        <v>1.2932604239199808E-3</v>
      </c>
    </row>
    <row r="1163" spans="17:33" x14ac:dyDescent="0.2">
      <c r="Q1163">
        <f t="shared" si="85"/>
        <v>0.22635275796060936</v>
      </c>
      <c r="R1163">
        <f t="shared" si="83"/>
        <v>0.99998516600910392</v>
      </c>
      <c r="AF1163">
        <f t="shared" si="82"/>
        <v>0.22635275796060936</v>
      </c>
      <c r="AG1163">
        <f t="shared" si="84"/>
        <v>1.2508089351451594E-3</v>
      </c>
    </row>
    <row r="1164" spans="17:33" x14ac:dyDescent="0.2">
      <c r="Q1164">
        <f t="shared" si="85"/>
        <v>0.22676961155865019</v>
      </c>
      <c r="R1164">
        <f t="shared" si="83"/>
        <v>0.99998567879453371</v>
      </c>
      <c r="AF1164">
        <f t="shared" si="82"/>
        <v>0.22676961155865019</v>
      </c>
      <c r="AG1164">
        <f t="shared" si="84"/>
        <v>1.209673501977003E-3</v>
      </c>
    </row>
    <row r="1165" spans="17:33" x14ac:dyDescent="0.2">
      <c r="Q1165">
        <f t="shared" si="85"/>
        <v>0.22718646515669103</v>
      </c>
      <c r="R1165">
        <f t="shared" si="83"/>
        <v>0.99998617470017581</v>
      </c>
      <c r="AF1165">
        <f t="shared" ref="AF1165:AF1228" si="86">Q1165</f>
        <v>0.22718646515669103</v>
      </c>
      <c r="AG1165">
        <f t="shared" si="84"/>
        <v>1.1698160217999069E-3</v>
      </c>
    </row>
    <row r="1166" spans="17:33" x14ac:dyDescent="0.2">
      <c r="Q1166">
        <f t="shared" si="85"/>
        <v>0.22760331875473186</v>
      </c>
      <c r="R1166">
        <f t="shared" ref="R1166:R1229" si="87">_xlfn.NORM.DIST(Q1166,$Q$125,$U$126,TRUE)</f>
        <v>0.9999866542509841</v>
      </c>
      <c r="AF1166">
        <f t="shared" si="86"/>
        <v>0.22760331875473186</v>
      </c>
      <c r="AG1166">
        <f t="shared" ref="AG1166:AG1229" si="88">_xlfn.NORM.DIST(AF1166,$Q$125,$U$126,FALSE)</f>
        <v>1.1311994049438543E-3</v>
      </c>
    </row>
    <row r="1167" spans="17:33" x14ac:dyDescent="0.2">
      <c r="Q1167">
        <f t="shared" ref="Q1167:Q1230" si="89">Q1166+$T$139</f>
        <v>0.22802017235277269</v>
      </c>
      <c r="R1167">
        <f t="shared" si="87"/>
        <v>0.99998711795665862</v>
      </c>
      <c r="AF1167">
        <f t="shared" si="86"/>
        <v>0.22802017235277269</v>
      </c>
      <c r="AG1167">
        <f t="shared" si="88"/>
        <v>1.0937875506468121E-3</v>
      </c>
    </row>
    <row r="1168" spans="17:33" x14ac:dyDescent="0.2">
      <c r="Q1168">
        <f t="shared" si="89"/>
        <v>0.22843702595081353</v>
      </c>
      <c r="R1168">
        <f t="shared" si="87"/>
        <v>0.99998756631205277</v>
      </c>
      <c r="AF1168">
        <f t="shared" si="86"/>
        <v>0.22843702595081353</v>
      </c>
      <c r="AG1168">
        <f t="shared" si="88"/>
        <v>1.0575453234987079E-3</v>
      </c>
    </row>
    <row r="1169" spans="17:33" x14ac:dyDescent="0.2">
      <c r="Q1169">
        <f t="shared" si="89"/>
        <v>0.22885387954885436</v>
      </c>
      <c r="R1169">
        <f t="shared" si="87"/>
        <v>0.99998799979757069</v>
      </c>
      <c r="AF1169">
        <f t="shared" si="86"/>
        <v>0.22885387954885436</v>
      </c>
      <c r="AG1169">
        <f t="shared" si="88"/>
        <v>1.022438530359918E-3</v>
      </c>
    </row>
    <row r="1170" spans="17:33" x14ac:dyDescent="0.2">
      <c r="Q1170">
        <f t="shared" si="89"/>
        <v>0.22927073314689519</v>
      </c>
      <c r="R1170">
        <f t="shared" si="87"/>
        <v>0.99998841887955547</v>
      </c>
      <c r="AF1170">
        <f t="shared" si="86"/>
        <v>0.22927073314689519</v>
      </c>
      <c r="AG1170">
        <f t="shared" si="88"/>
        <v>9.8843389774738505E-4</v>
      </c>
    </row>
    <row r="1171" spans="17:33" x14ac:dyDescent="0.2">
      <c r="Q1171">
        <f t="shared" si="89"/>
        <v>0.22968758674493603</v>
      </c>
      <c r="R1171">
        <f t="shared" si="87"/>
        <v>0.99998882401066791</v>
      </c>
      <c r="AF1171">
        <f t="shared" si="86"/>
        <v>0.22968758674493603</v>
      </c>
      <c r="AG1171">
        <f t="shared" si="88"/>
        <v>9.5549904968130915E-4</v>
      </c>
    </row>
    <row r="1172" spans="17:33" x14ac:dyDescent="0.2">
      <c r="Q1172">
        <f t="shared" si="89"/>
        <v>0.23010444034297686</v>
      </c>
      <c r="R1172">
        <f t="shared" si="87"/>
        <v>0.99998921563025589</v>
      </c>
      <c r="AF1172">
        <f t="shared" si="86"/>
        <v>0.23010444034297686</v>
      </c>
      <c r="AG1172">
        <f t="shared" si="88"/>
        <v>9.2360248598552573E-4</v>
      </c>
    </row>
    <row r="1173" spans="17:33" x14ac:dyDescent="0.2">
      <c r="Q1173">
        <f t="shared" si="89"/>
        <v>0.2305212939410177</v>
      </c>
      <c r="R1173">
        <f t="shared" si="87"/>
        <v>0.99998959416471556</v>
      </c>
      <c r="AF1173">
        <f t="shared" si="86"/>
        <v>0.2305212939410177</v>
      </c>
      <c r="AG1173">
        <f t="shared" si="88"/>
        <v>8.927135610347272E-4</v>
      </c>
    </row>
    <row r="1174" spans="17:33" x14ac:dyDescent="0.2">
      <c r="Q1174">
        <f t="shared" si="89"/>
        <v>0.23093814753905853</v>
      </c>
      <c r="R1174">
        <f t="shared" si="87"/>
        <v>0.99998996002784224</v>
      </c>
      <c r="AF1174">
        <f t="shared" si="86"/>
        <v>0.23093814753905853</v>
      </c>
      <c r="AG1174">
        <f t="shared" si="88"/>
        <v>8.6280246294156667E-4</v>
      </c>
    </row>
    <row r="1175" spans="17:33" x14ac:dyDescent="0.2">
      <c r="Q1175">
        <f t="shared" si="89"/>
        <v>0.23135500113709936</v>
      </c>
      <c r="R1175">
        <f t="shared" si="87"/>
        <v>0.99999031362117485</v>
      </c>
      <c r="AF1175">
        <f t="shared" si="86"/>
        <v>0.23135500113709936</v>
      </c>
      <c r="AG1175">
        <f t="shared" si="88"/>
        <v>8.3384019317689231E-4</v>
      </c>
    </row>
    <row r="1176" spans="17:33" x14ac:dyDescent="0.2">
      <c r="Q1176">
        <f t="shared" si="89"/>
        <v>0.2317718547351402</v>
      </c>
      <c r="R1176">
        <f t="shared" si="87"/>
        <v>0.99999065533432985</v>
      </c>
      <c r="AF1176">
        <f t="shared" si="86"/>
        <v>0.2317718547351402</v>
      </c>
      <c r="AG1176">
        <f t="shared" si="88"/>
        <v>8.0579854661627951E-4</v>
      </c>
    </row>
    <row r="1177" spans="17:33" x14ac:dyDescent="0.2">
      <c r="Q1177">
        <f t="shared" si="89"/>
        <v>0.23218870833318103</v>
      </c>
      <c r="R1177">
        <f t="shared" si="87"/>
        <v>0.99999098554532828</v>
      </c>
      <c r="AF1177">
        <f t="shared" si="86"/>
        <v>0.23218870833318103</v>
      </c>
      <c r="AG1177">
        <f t="shared" si="88"/>
        <v>7.7865009200615192E-4</v>
      </c>
    </row>
    <row r="1178" spans="17:33" x14ac:dyDescent="0.2">
      <c r="Q1178">
        <f t="shared" si="89"/>
        <v>0.23260556193122187</v>
      </c>
      <c r="R1178">
        <f t="shared" si="87"/>
        <v>0.99999130462091468</v>
      </c>
      <c r="AF1178">
        <f t="shared" si="86"/>
        <v>0.23260556193122187</v>
      </c>
      <c r="AG1178">
        <f t="shared" si="88"/>
        <v>7.5236815284273392E-4</v>
      </c>
    </row>
    <row r="1179" spans="17:33" x14ac:dyDescent="0.2">
      <c r="Q1179">
        <f t="shared" si="89"/>
        <v>0.2330224155292627</v>
      </c>
      <c r="R1179">
        <f t="shared" si="87"/>
        <v>0.999991612916867</v>
      </c>
      <c r="AF1179">
        <f t="shared" si="86"/>
        <v>0.2330224155292627</v>
      </c>
      <c r="AG1179">
        <f t="shared" si="88"/>
        <v>7.2692678865718245E-4</v>
      </c>
    </row>
    <row r="1180" spans="17:33" x14ac:dyDescent="0.2">
      <c r="Q1180">
        <f t="shared" si="89"/>
        <v>0.23343926912730353</v>
      </c>
      <c r="R1180">
        <f t="shared" si="87"/>
        <v>0.9999919107783003</v>
      </c>
      <c r="AF1180">
        <f t="shared" si="86"/>
        <v>0.23343926912730353</v>
      </c>
      <c r="AG1180">
        <f t="shared" si="88"/>
        <v>7.0230077670032634E-4</v>
      </c>
    </row>
    <row r="1181" spans="17:33" x14ac:dyDescent="0.2">
      <c r="Q1181">
        <f t="shared" si="89"/>
        <v>0.23385612272534437</v>
      </c>
      <c r="R1181">
        <f t="shared" si="87"/>
        <v>0.99999219853996191</v>
      </c>
      <c r="AF1181">
        <f t="shared" si="86"/>
        <v>0.23385612272534437</v>
      </c>
      <c r="AG1181">
        <f t="shared" si="88"/>
        <v>6.7846559402036193E-4</v>
      </c>
    </row>
    <row r="1182" spans="17:33" x14ac:dyDescent="0.2">
      <c r="Q1182">
        <f t="shared" si="89"/>
        <v>0.2342729763233852</v>
      </c>
      <c r="R1182">
        <f t="shared" si="87"/>
        <v>0.99999247652651924</v>
      </c>
      <c r="AF1182">
        <f t="shared" si="86"/>
        <v>0.2342729763233852</v>
      </c>
      <c r="AG1182">
        <f t="shared" si="88"/>
        <v>6.5539739992702059E-4</v>
      </c>
    </row>
    <row r="1183" spans="17:33" x14ac:dyDescent="0.2">
      <c r="Q1183">
        <f t="shared" si="89"/>
        <v>0.23468982992142604</v>
      </c>
      <c r="R1183">
        <f t="shared" si="87"/>
        <v>0.99999274505284119</v>
      </c>
      <c r="AF1183">
        <f t="shared" si="86"/>
        <v>0.23468982992142604</v>
      </c>
      <c r="AG1183">
        <f t="shared" si="88"/>
        <v>6.330730188357685E-4</v>
      </c>
    </row>
    <row r="1184" spans="17:33" x14ac:dyDescent="0.2">
      <c r="Q1184">
        <f t="shared" si="89"/>
        <v>0.23510668351946687</v>
      </c>
      <c r="R1184">
        <f t="shared" si="87"/>
        <v>0.9999930044242713</v>
      </c>
      <c r="AF1184">
        <f t="shared" si="86"/>
        <v>0.23510668351946687</v>
      </c>
      <c r="AG1184">
        <f t="shared" si="88"/>
        <v>6.1146992348553838E-4</v>
      </c>
    </row>
    <row r="1185" spans="17:33" x14ac:dyDescent="0.2">
      <c r="Q1185">
        <f t="shared" si="89"/>
        <v>0.2355235371175077</v>
      </c>
      <c r="R1185">
        <f t="shared" si="87"/>
        <v>0.99999325493689484</v>
      </c>
      <c r="AF1185">
        <f t="shared" si="86"/>
        <v>0.2355235371175077</v>
      </c>
      <c r="AG1185">
        <f t="shared" si="88"/>
        <v>5.9056621852370298E-4</v>
      </c>
    </row>
    <row r="1186" spans="17:33" x14ac:dyDescent="0.2">
      <c r="Q1186">
        <f t="shared" si="89"/>
        <v>0.23594039071554854</v>
      </c>
      <c r="R1186">
        <f t="shared" si="87"/>
        <v>0.99999349687779904</v>
      </c>
      <c r="AF1186">
        <f t="shared" si="86"/>
        <v>0.23594039071554854</v>
      </c>
      <c r="AG1186">
        <f t="shared" si="88"/>
        <v>5.7034062445191359E-4</v>
      </c>
    </row>
    <row r="1187" spans="17:33" x14ac:dyDescent="0.2">
      <c r="Q1187">
        <f t="shared" si="89"/>
        <v>0.23635724431358937</v>
      </c>
      <c r="R1187">
        <f t="shared" si="87"/>
        <v>0.99999373052532592</v>
      </c>
      <c r="AF1187">
        <f t="shared" si="86"/>
        <v>0.23635724431358937</v>
      </c>
      <c r="AG1187">
        <f t="shared" si="88"/>
        <v>5.5077246192661148E-4</v>
      </c>
    </row>
    <row r="1188" spans="17:33" x14ac:dyDescent="0.2">
      <c r="Q1188">
        <f t="shared" si="89"/>
        <v>0.2367740979116302</v>
      </c>
      <c r="R1188">
        <f t="shared" si="87"/>
        <v>0.99999395614932007</v>
      </c>
      <c r="AF1188">
        <f t="shared" si="86"/>
        <v>0.2367740979116302</v>
      </c>
      <c r="AG1188">
        <f t="shared" si="88"/>
        <v>5.318416364079576E-4</v>
      </c>
    </row>
    <row r="1189" spans="17:33" x14ac:dyDescent="0.2">
      <c r="Q1189">
        <f t="shared" si="89"/>
        <v>0.23719095150967104</v>
      </c>
      <c r="R1189">
        <f t="shared" si="87"/>
        <v>0.99999417401136859</v>
      </c>
      <c r="AF1189">
        <f t="shared" si="86"/>
        <v>0.23719095150967104</v>
      </c>
      <c r="AG1189">
        <f t="shared" si="88"/>
        <v>5.1352862315105752E-4</v>
      </c>
    </row>
    <row r="1190" spans="17:33" x14ac:dyDescent="0.2">
      <c r="Q1190">
        <f t="shared" si="89"/>
        <v>0.23760780510771187</v>
      </c>
      <c r="R1190">
        <f t="shared" si="87"/>
        <v>0.99999438436503596</v>
      </c>
      <c r="AF1190">
        <f t="shared" si="86"/>
        <v>0.23760780510771187</v>
      </c>
      <c r="AG1190">
        <f t="shared" si="88"/>
        <v>4.9581445253343067E-4</v>
      </c>
    </row>
    <row r="1191" spans="17:33" x14ac:dyDescent="0.2">
      <c r="Q1191">
        <f t="shared" si="89"/>
        <v>0.23802465870575271</v>
      </c>
      <c r="R1191">
        <f t="shared" si="87"/>
        <v>0.99999458745609227</v>
      </c>
      <c r="AF1191">
        <f t="shared" si="86"/>
        <v>0.23802465870575271</v>
      </c>
      <c r="AG1191">
        <f t="shared" si="88"/>
        <v>4.7868069571266125E-4</v>
      </c>
    </row>
    <row r="1192" spans="17:33" x14ac:dyDescent="0.2">
      <c r="Q1192">
        <f t="shared" si="89"/>
        <v>0.23844151230379354</v>
      </c>
      <c r="R1192">
        <f t="shared" si="87"/>
        <v>0.99999478352273585</v>
      </c>
      <c r="AF1192">
        <f t="shared" si="86"/>
        <v>0.23844151230379354</v>
      </c>
      <c r="AG1192">
        <f t="shared" si="88"/>
        <v>4.6210945060829557E-4</v>
      </c>
    </row>
    <row r="1193" spans="17:33" x14ac:dyDescent="0.2">
      <c r="Q1193">
        <f t="shared" si="89"/>
        <v>0.23885836590183437</v>
      </c>
      <c r="R1193">
        <f t="shared" si="87"/>
        <v>0.99999497279580973</v>
      </c>
      <c r="AF1193">
        <f t="shared" si="86"/>
        <v>0.23885836590183437</v>
      </c>
      <c r="AG1193">
        <f t="shared" si="88"/>
        <v>4.460833282020846E-4</v>
      </c>
    </row>
    <row r="1194" spans="17:33" x14ac:dyDescent="0.2">
      <c r="Q1194">
        <f t="shared" si="89"/>
        <v>0.23927521949987521</v>
      </c>
      <c r="R1194">
        <f t="shared" si="87"/>
        <v>0.99999515549901308</v>
      </c>
      <c r="AF1194">
        <f t="shared" si="86"/>
        <v>0.23927521949987521</v>
      </c>
      <c r="AG1194">
        <f t="shared" si="88"/>
        <v>4.3058543915075573E-4</v>
      </c>
    </row>
    <row r="1195" spans="17:33" x14ac:dyDescent="0.2">
      <c r="Q1195">
        <f t="shared" si="89"/>
        <v>0.23969207309791604</v>
      </c>
      <c r="R1195">
        <f t="shared" si="87"/>
        <v>0.99999533184910616</v>
      </c>
      <c r="AF1195">
        <f t="shared" si="86"/>
        <v>0.23969207309791604</v>
      </c>
      <c r="AG1195">
        <f t="shared" si="88"/>
        <v>4.1559938070551773E-4</v>
      </c>
    </row>
    <row r="1196" spans="17:33" x14ac:dyDescent="0.2">
      <c r="Q1196">
        <f t="shared" si="89"/>
        <v>0.24010892669595688</v>
      </c>
      <c r="R1196">
        <f t="shared" si="87"/>
        <v>0.99999550205611143</v>
      </c>
      <c r="AF1196">
        <f t="shared" si="86"/>
        <v>0.24010892669595688</v>
      </c>
      <c r="AG1196">
        <f t="shared" si="88"/>
        <v>4.0110922393261201E-4</v>
      </c>
    </row>
    <row r="1197" spans="17:33" x14ac:dyDescent="0.2">
      <c r="Q1197">
        <f t="shared" si="89"/>
        <v>0.24052578029399771</v>
      </c>
      <c r="R1197">
        <f t="shared" si="87"/>
        <v>0.99999566632350745</v>
      </c>
      <c r="AF1197">
        <f t="shared" si="86"/>
        <v>0.24052578029399771</v>
      </c>
      <c r="AG1197">
        <f t="shared" si="88"/>
        <v>3.8709950122928482E-4</v>
      </c>
    </row>
    <row r="1198" spans="17:33" x14ac:dyDescent="0.2">
      <c r="Q1198">
        <f t="shared" si="89"/>
        <v>0.24094263389203854</v>
      </c>
      <c r="R1198">
        <f t="shared" si="87"/>
        <v>0.9999958248484192</v>
      </c>
      <c r="AF1198">
        <f t="shared" si="86"/>
        <v>0.24094263389203854</v>
      </c>
      <c r="AG1198">
        <f t="shared" si="88"/>
        <v>3.7355519412958152E-4</v>
      </c>
    </row>
    <row r="1199" spans="17:33" x14ac:dyDescent="0.2">
      <c r="Q1199">
        <f t="shared" si="89"/>
        <v>0.24135948749007938</v>
      </c>
      <c r="R1199">
        <f t="shared" si="87"/>
        <v>0.99999597782180294</v>
      </c>
      <c r="AF1199">
        <f t="shared" si="86"/>
        <v>0.24135948749007938</v>
      </c>
      <c r="AG1199">
        <f t="shared" si="88"/>
        <v>3.6046172139448063E-4</v>
      </c>
    </row>
    <row r="1200" spans="17:33" x14ac:dyDescent="0.2">
      <c r="Q1200">
        <f t="shared" si="89"/>
        <v>0.24177634108812021</v>
      </c>
      <c r="R1200">
        <f t="shared" si="87"/>
        <v>0.99999612542862537</v>
      </c>
      <c r="AF1200">
        <f t="shared" si="86"/>
        <v>0.24177634108812021</v>
      </c>
      <c r="AG1200">
        <f t="shared" si="88"/>
        <v>3.4780492738091382E-4</v>
      </c>
    </row>
    <row r="1201" spans="17:33" x14ac:dyDescent="0.2">
      <c r="Q1201">
        <f t="shared" si="89"/>
        <v>0.24219319468616105</v>
      </c>
      <c r="R1201">
        <f t="shared" si="87"/>
        <v>0.99999626784803952</v>
      </c>
      <c r="AF1201">
        <f t="shared" si="86"/>
        <v>0.24219319468616105</v>
      </c>
      <c r="AG1201">
        <f t="shared" si="88"/>
        <v>3.3557107068432249E-4</v>
      </c>
    </row>
    <row r="1202" spans="17:33" x14ac:dyDescent="0.2">
      <c r="Q1202">
        <f t="shared" si="89"/>
        <v>0.24261004828420188</v>
      </c>
      <c r="R1202">
        <f t="shared" si="87"/>
        <v>0.99999640525355427</v>
      </c>
      <c r="AF1202">
        <f t="shared" si="86"/>
        <v>0.24261004828420188</v>
      </c>
      <c r="AG1202">
        <f t="shared" si="88"/>
        <v>3.2374681304942214E-4</v>
      </c>
    </row>
    <row r="1203" spans="17:33" x14ac:dyDescent="0.2">
      <c r="Q1203">
        <f t="shared" si="89"/>
        <v>0.24302690188224271</v>
      </c>
      <c r="R1203">
        <f t="shared" si="87"/>
        <v>0.99999653781320086</v>
      </c>
      <c r="AF1203">
        <f t="shared" si="86"/>
        <v>0.24302690188224271</v>
      </c>
      <c r="AG1203">
        <f t="shared" si="88"/>
        <v>3.1231920854395118E-4</v>
      </c>
    </row>
    <row r="1204" spans="17:33" x14ac:dyDescent="0.2">
      <c r="Q1204">
        <f t="shared" si="89"/>
        <v>0.24344375548028355</v>
      </c>
      <c r="R1204">
        <f t="shared" si="87"/>
        <v>0.99999666568969381</v>
      </c>
      <c r="AF1204">
        <f t="shared" si="86"/>
        <v>0.24344375548028355</v>
      </c>
      <c r="AG1204">
        <f t="shared" si="88"/>
        <v>3.0127569299025393E-4</v>
      </c>
    </row>
    <row r="1205" spans="17:33" x14ac:dyDescent="0.2">
      <c r="Q1205">
        <f t="shared" si="89"/>
        <v>0.24386060907832438</v>
      </c>
      <c r="R1205">
        <f t="shared" si="87"/>
        <v>0.99999678904058786</v>
      </c>
      <c r="AF1205">
        <f t="shared" si="86"/>
        <v>0.24386060907832438</v>
      </c>
      <c r="AG1205">
        <f t="shared" si="88"/>
        <v>2.9060407364956651E-4</v>
      </c>
    </row>
    <row r="1206" spans="17:33" x14ac:dyDescent="0.2">
      <c r="Q1206">
        <f t="shared" si="89"/>
        <v>0.24427746267636521</v>
      </c>
      <c r="R1206">
        <f t="shared" si="87"/>
        <v>0.999996908018431</v>
      </c>
      <c r="AF1206">
        <f t="shared" si="86"/>
        <v>0.24427746267636521</v>
      </c>
      <c r="AG1206">
        <f t="shared" si="88"/>
        <v>2.8029251915400453E-4</v>
      </c>
    </row>
    <row r="1207" spans="17:33" x14ac:dyDescent="0.2">
      <c r="Q1207">
        <f t="shared" si="89"/>
        <v>0.24469431627440605</v>
      </c>
      <c r="R1207">
        <f t="shared" si="87"/>
        <v>0.99999702277091285</v>
      </c>
      <c r="AF1207">
        <f t="shared" si="86"/>
        <v>0.24469431627440605</v>
      </c>
      <c r="AG1207">
        <f t="shared" si="88"/>
        <v>2.7032954968127091E-4</v>
      </c>
    </row>
    <row r="1208" spans="17:33" x14ac:dyDescent="0.2">
      <c r="Q1208">
        <f t="shared" si="89"/>
        <v>0.24511116987244688</v>
      </c>
      <c r="R1208">
        <f t="shared" si="87"/>
        <v>0.99999713344100905</v>
      </c>
      <c r="AF1208">
        <f t="shared" si="86"/>
        <v>0.24511116987244688</v>
      </c>
      <c r="AG1208">
        <f t="shared" si="88"/>
        <v>2.6070402736721749E-4</v>
      </c>
    </row>
    <row r="1209" spans="17:33" x14ac:dyDescent="0.2">
      <c r="Q1209">
        <f t="shared" si="89"/>
        <v>0.24552802347048772</v>
      </c>
      <c r="R1209">
        <f t="shared" si="87"/>
        <v>0.99999724016712233</v>
      </c>
      <c r="AF1209">
        <f t="shared" si="86"/>
        <v>0.24552802347048772</v>
      </c>
      <c r="AG1209">
        <f t="shared" si="88"/>
        <v>2.5140514695140472E-4</v>
      </c>
    </row>
    <row r="1210" spans="17:33" x14ac:dyDescent="0.2">
      <c r="Q1210">
        <f t="shared" si="89"/>
        <v>0.24594487706852855</v>
      </c>
      <c r="R1210">
        <f t="shared" si="87"/>
        <v>0.99999734308321864</v>
      </c>
      <c r="AF1210">
        <f t="shared" si="86"/>
        <v>0.24594487706852855</v>
      </c>
      <c r="AG1210">
        <f t="shared" si="88"/>
        <v>2.4242242665092851E-4</v>
      </c>
    </row>
    <row r="1211" spans="17:33" x14ac:dyDescent="0.2">
      <c r="Q1211">
        <f t="shared" si="89"/>
        <v>0.24636173066656938</v>
      </c>
      <c r="R1211">
        <f t="shared" si="87"/>
        <v>0.99999744231896059</v>
      </c>
      <c r="AF1211">
        <f t="shared" si="86"/>
        <v>0.24636173066656938</v>
      </c>
      <c r="AG1211">
        <f t="shared" si="88"/>
        <v>2.3374569925782332E-4</v>
      </c>
    </row>
    <row r="1212" spans="17:33" x14ac:dyDescent="0.2">
      <c r="Q1212">
        <f t="shared" si="89"/>
        <v>0.24677858426461022</v>
      </c>
      <c r="R1212">
        <f t="shared" si="87"/>
        <v>0.99999753799983659</v>
      </c>
      <c r="AF1212">
        <f t="shared" si="86"/>
        <v>0.24677858426461022</v>
      </c>
      <c r="AG1212">
        <f t="shared" si="88"/>
        <v>2.2536510345541887E-4</v>
      </c>
    </row>
    <row r="1213" spans="17:33" x14ac:dyDescent="0.2">
      <c r="Q1213">
        <f t="shared" si="89"/>
        <v>0.24719543786265105</v>
      </c>
      <c r="R1213">
        <f t="shared" si="87"/>
        <v>0.99999763024728661</v>
      </c>
      <c r="AF1213">
        <f t="shared" si="86"/>
        <v>0.24719543786265105</v>
      </c>
      <c r="AG1213">
        <f t="shared" si="88"/>
        <v>2.1727107534910437E-4</v>
      </c>
    </row>
    <row r="1214" spans="17:33" x14ac:dyDescent="0.2">
      <c r="Q1214">
        <f t="shared" si="89"/>
        <v>0.24761229146069189</v>
      </c>
      <c r="R1214">
        <f t="shared" si="87"/>
        <v>0.99999771917882452</v>
      </c>
      <c r="AF1214">
        <f t="shared" si="86"/>
        <v>0.24761229146069189</v>
      </c>
      <c r="AG1214">
        <f t="shared" si="88"/>
        <v>2.0945434020701968E-4</v>
      </c>
    </row>
    <row r="1215" spans="17:33" x14ac:dyDescent="0.2">
      <c r="Q1215">
        <f t="shared" si="89"/>
        <v>0.24802914505873272</v>
      </c>
      <c r="R1215">
        <f t="shared" si="87"/>
        <v>0.9999978049081566</v>
      </c>
      <c r="AF1215">
        <f t="shared" si="86"/>
        <v>0.24802914505873272</v>
      </c>
      <c r="AG1215">
        <f t="shared" si="88"/>
        <v>2.0190590440626995E-4</v>
      </c>
    </row>
    <row r="1216" spans="17:33" x14ac:dyDescent="0.2">
      <c r="Q1216">
        <f t="shared" si="89"/>
        <v>0.24844599865677355</v>
      </c>
      <c r="R1216">
        <f t="shared" si="87"/>
        <v>0.9999978875452975</v>
      </c>
      <c r="AF1216">
        <f t="shared" si="86"/>
        <v>0.24844599865677355</v>
      </c>
      <c r="AG1216">
        <f t="shared" si="88"/>
        <v>1.9461704758030028E-4</v>
      </c>
    </row>
    <row r="1217" spans="17:33" x14ac:dyDescent="0.2">
      <c r="Q1217">
        <f t="shared" si="89"/>
        <v>0.24886285225481439</v>
      </c>
      <c r="R1217">
        <f t="shared" si="87"/>
        <v>0.99999796719668244</v>
      </c>
      <c r="AF1217">
        <f t="shared" si="86"/>
        <v>0.24886285225481439</v>
      </c>
      <c r="AG1217">
        <f t="shared" si="88"/>
        <v>1.8757931496316964E-4</v>
      </c>
    </row>
    <row r="1218" spans="17:33" x14ac:dyDescent="0.2">
      <c r="Q1218">
        <f t="shared" si="89"/>
        <v>0.24927970585285522</v>
      </c>
      <c r="R1218">
        <f t="shared" si="87"/>
        <v>0.99999804396527614</v>
      </c>
      <c r="AF1218">
        <f t="shared" si="86"/>
        <v>0.24927970585285522</v>
      </c>
      <c r="AG1218">
        <f t="shared" si="88"/>
        <v>1.8078450992651372E-4</v>
      </c>
    </row>
    <row r="1219" spans="17:33" x14ac:dyDescent="0.2">
      <c r="Q1219">
        <f t="shared" si="89"/>
        <v>0.24969655945089606</v>
      </c>
      <c r="R1219">
        <f t="shared" si="87"/>
        <v>0.99999811795067917</v>
      </c>
      <c r="AF1219">
        <f t="shared" si="86"/>
        <v>0.24969655945089606</v>
      </c>
      <c r="AG1219">
        <f t="shared" si="88"/>
        <v>1.7422468670504586E-4</v>
      </c>
    </row>
    <row r="1220" spans="17:33" x14ac:dyDescent="0.2">
      <c r="Q1220">
        <f t="shared" si="89"/>
        <v>0.25011341304893692</v>
      </c>
      <c r="R1220">
        <f t="shared" si="87"/>
        <v>0.9999981892492309</v>
      </c>
      <c r="AF1220">
        <f t="shared" si="86"/>
        <v>0.25011341304893692</v>
      </c>
      <c r="AG1220">
        <f t="shared" si="88"/>
        <v>1.6789214330652569E-4</v>
      </c>
    </row>
    <row r="1221" spans="17:33" x14ac:dyDescent="0.2">
      <c r="Q1221">
        <f t="shared" si="89"/>
        <v>0.25053026664697775</v>
      </c>
      <c r="R1221">
        <f t="shared" si="87"/>
        <v>0.99999825795410968</v>
      </c>
      <c r="AF1221">
        <f t="shared" si="86"/>
        <v>0.25053026664697775</v>
      </c>
      <c r="AG1221">
        <f t="shared" si="88"/>
        <v>1.6177941460218908E-4</v>
      </c>
    </row>
    <row r="1222" spans="17:33" x14ac:dyDescent="0.2">
      <c r="Q1222">
        <f t="shared" si="89"/>
        <v>0.25094712024501858</v>
      </c>
      <c r="R1222">
        <f t="shared" si="87"/>
        <v>0.99999832415543022</v>
      </c>
      <c r="AF1222">
        <f t="shared" si="86"/>
        <v>0.25094712024501858</v>
      </c>
      <c r="AG1222">
        <f t="shared" si="88"/>
        <v>1.5587926559369175E-4</v>
      </c>
    </row>
    <row r="1223" spans="17:33" x14ac:dyDescent="0.2">
      <c r="Q1223">
        <f t="shared" si="89"/>
        <v>0.25136397384305942</v>
      </c>
      <c r="R1223">
        <f t="shared" si="87"/>
        <v>0.99999838794033802</v>
      </c>
      <c r="AF1223">
        <f t="shared" si="86"/>
        <v>0.25136397384305942</v>
      </c>
      <c r="AG1223">
        <f t="shared" si="88"/>
        <v>1.5018468485268892E-4</v>
      </c>
    </row>
    <row r="1224" spans="17:33" x14ac:dyDescent="0.2">
      <c r="Q1224">
        <f t="shared" si="89"/>
        <v>0.25178082744110025</v>
      </c>
      <c r="R1224">
        <f t="shared" si="87"/>
        <v>0.99999844939310156</v>
      </c>
      <c r="AF1224">
        <f t="shared" si="86"/>
        <v>0.25178082744110025</v>
      </c>
      <c r="AG1224">
        <f t="shared" si="88"/>
        <v>1.4468887812924528E-4</v>
      </c>
    </row>
    <row r="1225" spans="17:33" x14ac:dyDescent="0.2">
      <c r="Q1225">
        <f t="shared" si="89"/>
        <v>0.25219768103914109</v>
      </c>
      <c r="R1225">
        <f t="shared" si="87"/>
        <v>0.99999850859520112</v>
      </c>
      <c r="AF1225">
        <f t="shared" si="86"/>
        <v>0.25219768103914109</v>
      </c>
      <c r="AG1225">
        <f t="shared" si="88"/>
        <v>1.3938526212531785E-4</v>
      </c>
    </row>
    <row r="1226" spans="17:33" x14ac:dyDescent="0.2">
      <c r="Q1226">
        <f t="shared" si="89"/>
        <v>0.25261453463718192</v>
      </c>
      <c r="R1226">
        <f t="shared" si="87"/>
        <v>0.99999856562541556</v>
      </c>
      <c r="AF1226">
        <f t="shared" si="86"/>
        <v>0.25261453463718192</v>
      </c>
      <c r="AG1226">
        <f t="shared" si="88"/>
        <v>1.342674584296328E-4</v>
      </c>
    </row>
    <row r="1227" spans="17:33" x14ac:dyDescent="0.2">
      <c r="Q1227">
        <f t="shared" si="89"/>
        <v>0.25303138823522275</v>
      </c>
      <c r="R1227">
        <f t="shared" si="87"/>
        <v>0.99999862055990674</v>
      </c>
      <c r="AF1227">
        <f t="shared" si="86"/>
        <v>0.25303138823522275</v>
      </c>
      <c r="AG1227">
        <f t="shared" si="88"/>
        <v>1.2932928761034141E-4</v>
      </c>
    </row>
    <row r="1228" spans="17:33" x14ac:dyDescent="0.2">
      <c r="Q1228">
        <f t="shared" si="89"/>
        <v>0.25344824183326359</v>
      </c>
      <c r="R1228">
        <f t="shared" si="87"/>
        <v>0.99999867347230087</v>
      </c>
      <c r="AF1228">
        <f t="shared" si="86"/>
        <v>0.25344824183326359</v>
      </c>
      <c r="AG1228">
        <f t="shared" si="88"/>
        <v>1.24564763461888E-4</v>
      </c>
    </row>
    <row r="1229" spans="17:33" x14ac:dyDescent="0.2">
      <c r="Q1229">
        <f t="shared" si="89"/>
        <v>0.25386509543130442</v>
      </c>
      <c r="R1229">
        <f t="shared" si="87"/>
        <v>0.99999872443376825</v>
      </c>
      <c r="AF1229">
        <f t="shared" ref="AF1229:AF1270" si="90">Q1229</f>
        <v>0.25386509543130442</v>
      </c>
      <c r="AG1229">
        <f t="shared" si="88"/>
        <v>1.1996808740260512E-4</v>
      </c>
    </row>
    <row r="1230" spans="17:33" x14ac:dyDescent="0.2">
      <c r="Q1230">
        <f t="shared" si="89"/>
        <v>0.25428194902934526</v>
      </c>
      <c r="R1230">
        <f t="shared" ref="R1230:R1272" si="91">_xlfn.NORM.DIST(Q1230,$Q$125,$U$126,TRUE)</f>
        <v>0.99999877351310007</v>
      </c>
      <c r="AF1230">
        <f t="shared" si="90"/>
        <v>0.25428194902934526</v>
      </c>
      <c r="AG1230">
        <f t="shared" ref="AG1230:AG1270" si="92">_xlfn.NORM.DIST(AF1230,$Q$125,$U$126,FALSE)</f>
        <v>1.1553364301959636E-4</v>
      </c>
    </row>
    <row r="1231" spans="17:33" x14ac:dyDescent="0.2">
      <c r="Q1231">
        <f t="shared" ref="Q1231:Q1272" si="93">Q1230+$T$139</f>
        <v>0.25469880262738609</v>
      </c>
      <c r="R1231">
        <f t="shared" si="91"/>
        <v>0.99999882077678348</v>
      </c>
      <c r="AF1231">
        <f t="shared" si="90"/>
        <v>0.25469880262738609</v>
      </c>
      <c r="AG1231">
        <f t="shared" si="92"/>
        <v>1.1125599075754722E-4</v>
      </c>
    </row>
    <row r="1232" spans="17:33" x14ac:dyDescent="0.2">
      <c r="Q1232">
        <f t="shared" si="93"/>
        <v>0.25511565622542692</v>
      </c>
      <c r="R1232">
        <f t="shared" si="91"/>
        <v>0.99999886628907386</v>
      </c>
      <c r="AF1232">
        <f t="shared" si="90"/>
        <v>0.25511565622542692</v>
      </c>
      <c r="AG1232">
        <f t="shared" si="92"/>
        <v>1.071298627481421E-4</v>
      </c>
    </row>
    <row r="1233" spans="17:33" x14ac:dyDescent="0.2">
      <c r="Q1233">
        <f t="shared" si="93"/>
        <v>0.25553250982346776</v>
      </c>
      <c r="R1233">
        <f t="shared" si="91"/>
        <v>0.99999891011206588</v>
      </c>
      <c r="AF1233">
        <f t="shared" si="90"/>
        <v>0.25553250982346776</v>
      </c>
      <c r="AG1233">
        <f t="shared" si="92"/>
        <v>1.0315015777684485E-4</v>
      </c>
    </row>
    <row r="1234" spans="17:33" x14ac:dyDescent="0.2">
      <c r="Q1234">
        <f t="shared" si="93"/>
        <v>0.25594936342150859</v>
      </c>
      <c r="R1234">
        <f t="shared" si="91"/>
        <v>0.9999989523057613</v>
      </c>
      <c r="AF1234">
        <f t="shared" si="90"/>
        <v>0.25594936342150859</v>
      </c>
      <c r="AG1234">
        <f t="shared" si="92"/>
        <v>9.9311936383858729E-5</v>
      </c>
    </row>
    <row r="1235" spans="17:33" x14ac:dyDescent="0.2">
      <c r="Q1235">
        <f t="shared" si="93"/>
        <v>0.25636621701954942</v>
      </c>
      <c r="R1235">
        <f t="shared" si="91"/>
        <v>0.99999899292813599</v>
      </c>
      <c r="AF1235">
        <f t="shared" si="90"/>
        <v>0.25636621701954942</v>
      </c>
      <c r="AG1235">
        <f t="shared" si="92"/>
        <v>9.5610416096123853E-5</v>
      </c>
    </row>
    <row r="1236" spans="17:33" x14ac:dyDescent="0.2">
      <c r="Q1236">
        <f t="shared" si="93"/>
        <v>0.25678307061759026</v>
      </c>
      <c r="R1236">
        <f t="shared" si="91"/>
        <v>0.99999903203520402</v>
      </c>
      <c r="AF1236">
        <f t="shared" si="90"/>
        <v>0.25678307061759026</v>
      </c>
      <c r="AG1236">
        <f t="shared" si="92"/>
        <v>9.2040966787292495E-5</v>
      </c>
    </row>
    <row r="1237" spans="17:33" x14ac:dyDescent="0.2">
      <c r="Q1237">
        <f t="shared" si="93"/>
        <v>0.25719992421563109</v>
      </c>
      <c r="R1237">
        <f t="shared" si="91"/>
        <v>0.99999906968108021</v>
      </c>
      <c r="AF1237">
        <f t="shared" si="90"/>
        <v>0.25719992421563109</v>
      </c>
      <c r="AG1237">
        <f t="shared" si="92"/>
        <v>8.8599106162659023E-5</v>
      </c>
    </row>
    <row r="1238" spans="17:33" x14ac:dyDescent="0.2">
      <c r="Q1238">
        <f t="shared" si="93"/>
        <v>0.25761677781367193</v>
      </c>
      <c r="R1238">
        <f t="shared" si="91"/>
        <v>0.99999910591804142</v>
      </c>
      <c r="AF1238">
        <f t="shared" si="90"/>
        <v>0.25761677781367193</v>
      </c>
      <c r="AG1238">
        <f t="shared" si="92"/>
        <v>8.5280495366098981E-5</v>
      </c>
    </row>
    <row r="1239" spans="17:33" x14ac:dyDescent="0.2">
      <c r="Q1239">
        <f t="shared" si="93"/>
        <v>0.25803363141171276</v>
      </c>
      <c r="R1239">
        <f t="shared" si="91"/>
        <v>0.99999914079658447</v>
      </c>
      <c r="AF1239">
        <f t="shared" si="90"/>
        <v>0.25803363141171276</v>
      </c>
      <c r="AG1239">
        <f t="shared" si="92"/>
        <v>8.2080934706106392E-5</v>
      </c>
    </row>
    <row r="1240" spans="17:33" x14ac:dyDescent="0.2">
      <c r="Q1240">
        <f t="shared" si="93"/>
        <v>0.25845048500975359</v>
      </c>
      <c r="R1240">
        <f t="shared" si="91"/>
        <v>0.99999917436548413</v>
      </c>
      <c r="AF1240">
        <f t="shared" si="90"/>
        <v>0.25845048500975359</v>
      </c>
      <c r="AG1240">
        <f t="shared" si="92"/>
        <v>7.8996359498093079E-5</v>
      </c>
    </row>
    <row r="1241" spans="17:33" x14ac:dyDescent="0.2">
      <c r="Q1241">
        <f t="shared" si="93"/>
        <v>0.25886733860779443</v>
      </c>
      <c r="R1241">
        <f t="shared" si="91"/>
        <v>0.99999920667184805</v>
      </c>
      <c r="AF1241">
        <f t="shared" si="90"/>
        <v>0.25886733860779443</v>
      </c>
      <c r="AG1241">
        <f t="shared" si="92"/>
        <v>7.6022836020162547E-5</v>
      </c>
    </row>
    <row r="1242" spans="17:33" x14ac:dyDescent="0.2">
      <c r="Q1242">
        <f t="shared" si="93"/>
        <v>0.25928419220583526</v>
      </c>
      <c r="R1242">
        <f t="shared" si="91"/>
        <v>0.99999923776117083</v>
      </c>
      <c r="AF1242">
        <f t="shared" si="90"/>
        <v>0.25928419220583526</v>
      </c>
      <c r="AG1242">
        <f t="shared" si="92"/>
        <v>7.3156557579617896E-5</v>
      </c>
    </row>
    <row r="1243" spans="17:33" x14ac:dyDescent="0.2">
      <c r="Q1243">
        <f t="shared" si="93"/>
        <v>0.2597010458038761</v>
      </c>
      <c r="R1243">
        <f t="shared" si="91"/>
        <v>0.99999926767738601</v>
      </c>
      <c r="AF1243">
        <f t="shared" si="90"/>
        <v>0.2597010458038761</v>
      </c>
      <c r="AG1243">
        <f t="shared" si="92"/>
        <v>7.0393840687532042E-5</v>
      </c>
    </row>
    <row r="1244" spans="17:33" x14ac:dyDescent="0.2">
      <c r="Q1244">
        <f t="shared" si="93"/>
        <v>0.26011789940191693</v>
      </c>
      <c r="R1244">
        <f t="shared" si="91"/>
        <v>0.99999929646291663</v>
      </c>
      <c r="AF1244">
        <f t="shared" si="90"/>
        <v>0.26011789940191693</v>
      </c>
      <c r="AG1244">
        <f t="shared" si="92"/>
        <v>6.7731121338748395E-5</v>
      </c>
    </row>
    <row r="1245" spans="17:33" x14ac:dyDescent="0.2">
      <c r="Q1245">
        <f t="shared" si="93"/>
        <v>0.26053475299995776</v>
      </c>
      <c r="R1245">
        <f t="shared" si="91"/>
        <v>0.99999932415872439</v>
      </c>
      <c r="AF1245">
        <f t="shared" si="90"/>
        <v>0.26053475299995776</v>
      </c>
      <c r="AG1245">
        <f t="shared" si="92"/>
        <v>6.5164951394741826E-5</v>
      </c>
    </row>
    <row r="1246" spans="17:33" x14ac:dyDescent="0.2">
      <c r="Q1246">
        <f t="shared" si="93"/>
        <v>0.2609516065979986</v>
      </c>
      <c r="R1246">
        <f t="shared" si="91"/>
        <v>0.99999935080435709</v>
      </c>
      <c r="AF1246">
        <f t="shared" si="90"/>
        <v>0.2609516065979986</v>
      </c>
      <c r="AG1246">
        <f t="shared" si="92"/>
        <v>6.2691995066814916E-5</v>
      </c>
    </row>
    <row r="1247" spans="17:33" x14ac:dyDescent="0.2">
      <c r="Q1247">
        <f t="shared" si="93"/>
        <v>0.26136846019603943</v>
      </c>
      <c r="R1247">
        <f t="shared" si="91"/>
        <v>0.99999937643799508</v>
      </c>
      <c r="AF1247">
        <f t="shared" si="90"/>
        <v>0.26136846019603943</v>
      </c>
      <c r="AG1247">
        <f t="shared" si="92"/>
        <v>6.0309025497163295E-5</v>
      </c>
    </row>
    <row r="1248" spans="17:33" x14ac:dyDescent="0.2">
      <c r="Q1248">
        <f t="shared" si="93"/>
        <v>0.26178531379408027</v>
      </c>
      <c r="R1248">
        <f t="shared" si="91"/>
        <v>0.99999940109649532</v>
      </c>
      <c r="AF1248">
        <f t="shared" si="90"/>
        <v>0.26178531379408027</v>
      </c>
      <c r="AG1248">
        <f t="shared" si="92"/>
        <v>5.8012921435384997E-5</v>
      </c>
    </row>
    <row r="1249" spans="17:33" x14ac:dyDescent="0.2">
      <c r="Q1249">
        <f t="shared" si="93"/>
        <v>0.2622021673921211</v>
      </c>
      <c r="R1249">
        <f t="shared" si="91"/>
        <v>0.99999942481543524</v>
      </c>
      <c r="AF1249">
        <f t="shared" si="90"/>
        <v>0.2622021673921211</v>
      </c>
      <c r="AG1249">
        <f t="shared" si="92"/>
        <v>5.5800664008066292E-5</v>
      </c>
    </row>
    <row r="1250" spans="17:33" x14ac:dyDescent="0.2">
      <c r="Q1250">
        <f t="shared" si="93"/>
        <v>0.26261902099016193</v>
      </c>
      <c r="R1250">
        <f t="shared" si="91"/>
        <v>0.99999944762915483</v>
      </c>
      <c r="AF1250">
        <f t="shared" si="90"/>
        <v>0.26261902099016193</v>
      </c>
      <c r="AG1250">
        <f t="shared" si="92"/>
        <v>5.3669333579124444E-5</v>
      </c>
    </row>
    <row r="1251" spans="17:33" x14ac:dyDescent="0.2">
      <c r="Q1251">
        <f t="shared" si="93"/>
        <v>0.26303587458820277</v>
      </c>
      <c r="R1251">
        <f t="shared" si="91"/>
        <v>0.99999946957079699</v>
      </c>
      <c r="AF1251">
        <f t="shared" si="90"/>
        <v>0.26303587458820277</v>
      </c>
      <c r="AG1251">
        <f t="shared" si="92"/>
        <v>5.1616106698630768E-5</v>
      </c>
    </row>
    <row r="1252" spans="17:33" x14ac:dyDescent="0.2">
      <c r="Q1252">
        <f t="shared" si="93"/>
        <v>0.2634527281862436</v>
      </c>
      <c r="R1252">
        <f t="shared" si="91"/>
        <v>0.99999949067234728</v>
      </c>
      <c r="AF1252">
        <f t="shared" si="90"/>
        <v>0.2634527281862436</v>
      </c>
      <c r="AG1252">
        <f t="shared" si="92"/>
        <v>4.963825313789134E-5</v>
      </c>
    </row>
    <row r="1253" spans="17:33" x14ac:dyDescent="0.2">
      <c r="Q1253">
        <f t="shared" si="93"/>
        <v>0.26386958178428443</v>
      </c>
      <c r="R1253">
        <f t="shared" si="91"/>
        <v>0.99999951096467188</v>
      </c>
      <c r="AF1253">
        <f t="shared" si="90"/>
        <v>0.26386958178428443</v>
      </c>
      <c r="AG1253">
        <f t="shared" si="92"/>
        <v>4.773313300860871E-5</v>
      </c>
    </row>
    <row r="1254" spans="17:33" x14ac:dyDescent="0.2">
      <c r="Q1254">
        <f t="shared" si="93"/>
        <v>0.26428643538232527</v>
      </c>
      <c r="R1254">
        <f t="shared" si="91"/>
        <v>0.99999953047755508</v>
      </c>
      <c r="AF1254">
        <f t="shared" si="90"/>
        <v>0.26428643538232527</v>
      </c>
      <c r="AG1254">
        <f t="shared" si="92"/>
        <v>4.5898193963989422E-5</v>
      </c>
    </row>
    <row r="1255" spans="17:33" x14ac:dyDescent="0.2">
      <c r="Q1255">
        <f t="shared" si="93"/>
        <v>0.2647032889803661</v>
      </c>
      <c r="R1255">
        <f t="shared" si="91"/>
        <v>0.999999549239735</v>
      </c>
      <c r="AF1255">
        <f t="shared" si="90"/>
        <v>0.2647032889803661</v>
      </c>
      <c r="AG1255">
        <f t="shared" si="92"/>
        <v>4.413096847971461E-5</v>
      </c>
    </row>
    <row r="1256" spans="17:33" x14ac:dyDescent="0.2">
      <c r="Q1256">
        <f t="shared" si="93"/>
        <v>0.26512014257840694</v>
      </c>
      <c r="R1256">
        <f t="shared" si="91"/>
        <v>0.99999956727893813</v>
      </c>
      <c r="AF1256">
        <f t="shared" si="90"/>
        <v>0.26512014257840694</v>
      </c>
      <c r="AG1256">
        <f t="shared" si="92"/>
        <v>4.2429071212729584E-5</v>
      </c>
    </row>
    <row r="1257" spans="17:33" x14ac:dyDescent="0.2">
      <c r="Q1257">
        <f t="shared" si="93"/>
        <v>0.26553699617644777</v>
      </c>
      <c r="R1257">
        <f t="shared" si="91"/>
        <v>0.99999958462191363</v>
      </c>
      <c r="AF1257">
        <f t="shared" si="90"/>
        <v>0.26553699617644777</v>
      </c>
      <c r="AG1257">
        <f t="shared" si="92"/>
        <v>4.0790196435859611E-5</v>
      </c>
    </row>
    <row r="1258" spans="17:33" x14ac:dyDescent="0.2">
      <c r="Q1258">
        <f t="shared" si="93"/>
        <v>0.2659538497744886</v>
      </c>
      <c r="R1258">
        <f t="shared" si="91"/>
        <v>0.99999960129446552</v>
      </c>
      <c r="AF1258">
        <f t="shared" si="90"/>
        <v>0.2659538497744886</v>
      </c>
      <c r="AG1258">
        <f t="shared" si="92"/>
        <v>3.9212115546293728E-5</v>
      </c>
    </row>
    <row r="1259" spans="17:33" x14ac:dyDescent="0.2">
      <c r="Q1259">
        <f t="shared" si="93"/>
        <v>0.26637070337252944</v>
      </c>
      <c r="R1259">
        <f t="shared" si="91"/>
        <v>0.99999961732148435</v>
      </c>
      <c r="AF1259">
        <f t="shared" si="90"/>
        <v>0.26637070337252944</v>
      </c>
      <c r="AG1259">
        <f t="shared" si="92"/>
        <v>3.7692674646028303E-5</v>
      </c>
    </row>
    <row r="1260" spans="17:33" x14ac:dyDescent="0.2">
      <c r="Q1260">
        <f t="shared" si="93"/>
        <v>0.26678755697057027</v>
      </c>
      <c r="R1260">
        <f t="shared" si="91"/>
        <v>0.99999963272697812</v>
      </c>
      <c r="AF1260">
        <f t="shared" si="90"/>
        <v>0.26678755697057027</v>
      </c>
      <c r="AG1260">
        <f t="shared" si="92"/>
        <v>3.6229792192403779E-5</v>
      </c>
    </row>
    <row r="1261" spans="17:33" x14ac:dyDescent="0.2">
      <c r="Q1261">
        <f t="shared" si="93"/>
        <v>0.26720441056861111</v>
      </c>
      <c r="R1261">
        <f t="shared" si="91"/>
        <v>0.99999964753410187</v>
      </c>
      <c r="AF1261">
        <f t="shared" si="90"/>
        <v>0.26720441056861111</v>
      </c>
      <c r="AG1261">
        <f t="shared" si="92"/>
        <v>3.4821456716903484E-5</v>
      </c>
    </row>
    <row r="1262" spans="17:33" x14ac:dyDescent="0.2">
      <c r="Q1262">
        <f t="shared" si="93"/>
        <v>0.26762126416665194</v>
      </c>
      <c r="R1262">
        <f t="shared" si="91"/>
        <v>0.99999966176518618</v>
      </c>
      <c r="AF1262">
        <f t="shared" si="90"/>
        <v>0.26762126416665194</v>
      </c>
      <c r="AG1262">
        <f t="shared" si="92"/>
        <v>3.3465724610431281E-5</v>
      </c>
    </row>
    <row r="1263" spans="17:33" x14ac:dyDescent="0.2">
      <c r="Q1263">
        <f t="shared" si="93"/>
        <v>0.26803811776469277</v>
      </c>
      <c r="R1263">
        <f t="shared" si="91"/>
        <v>0.99999967544176527</v>
      </c>
      <c r="AF1263">
        <f t="shared" si="90"/>
        <v>0.26803811776469277</v>
      </c>
      <c r="AG1263">
        <f t="shared" si="92"/>
        <v>3.216071797332055E-5</v>
      </c>
    </row>
    <row r="1264" spans="17:33" x14ac:dyDescent="0.2">
      <c r="Q1264">
        <f t="shared" si="93"/>
        <v>0.26845497136273361</v>
      </c>
      <c r="R1264">
        <f t="shared" si="91"/>
        <v>0.99999968858460409</v>
      </c>
      <c r="AF1264">
        <f t="shared" si="90"/>
        <v>0.26845497136273361</v>
      </c>
      <c r="AG1264">
        <f t="shared" si="92"/>
        <v>3.090462252836916E-5</v>
      </c>
    </row>
    <row r="1265" spans="17:33" x14ac:dyDescent="0.2">
      <c r="Q1265">
        <f t="shared" si="93"/>
        <v>0.26887182496077444</v>
      </c>
      <c r="R1265">
        <f t="shared" si="91"/>
        <v>0.99999970121372395</v>
      </c>
      <c r="AF1265">
        <f t="shared" si="90"/>
        <v>0.26887182496077444</v>
      </c>
      <c r="AG1265">
        <f t="shared" si="92"/>
        <v>2.9695685595230022E-5</v>
      </c>
    </row>
    <row r="1266" spans="17:33" x14ac:dyDescent="0.2">
      <c r="Q1266">
        <f t="shared" si="93"/>
        <v>0.26928867855881528</v>
      </c>
      <c r="R1266">
        <f t="shared" si="91"/>
        <v>0.99999971334842808</v>
      </c>
      <c r="AF1266">
        <f t="shared" si="90"/>
        <v>0.26928867855881528</v>
      </c>
      <c r="AG1266">
        <f t="shared" si="92"/>
        <v>2.8532214124528472E-5</v>
      </c>
    </row>
    <row r="1267" spans="17:33" x14ac:dyDescent="0.2">
      <c r="Q1267">
        <f t="shared" si="93"/>
        <v>0.26970553215685611</v>
      </c>
      <c r="R1267">
        <f t="shared" si="91"/>
        <v>0.99999972500732615</v>
      </c>
      <c r="AF1267">
        <f t="shared" si="90"/>
        <v>0.26970553215685611</v>
      </c>
      <c r="AG1267">
        <f t="shared" si="92"/>
        <v>2.7412572790115087E-5</v>
      </c>
    </row>
    <row r="1268" spans="17:33" x14ac:dyDescent="0.2">
      <c r="Q1268">
        <f t="shared" si="93"/>
        <v>0.27012238575489694</v>
      </c>
      <c r="R1268">
        <f t="shared" si="91"/>
        <v>0.9999997362083578</v>
      </c>
      <c r="AF1268">
        <f t="shared" si="90"/>
        <v>0.27012238575489694</v>
      </c>
      <c r="AG1268">
        <f t="shared" si="92"/>
        <v>2.6335182137895262E-5</v>
      </c>
    </row>
    <row r="1269" spans="17:33" x14ac:dyDescent="0.2">
      <c r="Q1269">
        <f t="shared" si="93"/>
        <v>0.27053923935293778</v>
      </c>
      <c r="R1269">
        <f t="shared" si="91"/>
        <v>0.99999974696881566</v>
      </c>
      <c r="AF1269">
        <f t="shared" si="90"/>
        <v>0.27053923935293778</v>
      </c>
      <c r="AG1269">
        <f t="shared" si="92"/>
        <v>2.5298516789718157E-5</v>
      </c>
    </row>
    <row r="1270" spans="17:33" x14ac:dyDescent="0.2">
      <c r="Q1270">
        <f t="shared" si="93"/>
        <v>0.27095609295097861</v>
      </c>
      <c r="R1270">
        <f t="shared" si="91"/>
        <v>0.99999975730536728</v>
      </c>
      <c r="AF1270">
        <f t="shared" si="90"/>
        <v>0.27095609295097861</v>
      </c>
      <c r="AG1270">
        <f t="shared" si="92"/>
        <v>2.4301103700838376E-5</v>
      </c>
    </row>
    <row r="1271" spans="17:33" x14ac:dyDescent="0.2">
      <c r="Q1271">
        <f t="shared" si="93"/>
        <v>0.27137294654901944</v>
      </c>
      <c r="R1271">
        <f t="shared" si="91"/>
        <v>0.99999976723407691</v>
      </c>
    </row>
    <row r="1272" spans="17:33" x14ac:dyDescent="0.2">
      <c r="Q1272">
        <f t="shared" si="93"/>
        <v>0.27178980014706028</v>
      </c>
      <c r="R1272">
        <f t="shared" si="91"/>
        <v>0.99999977677042629</v>
      </c>
    </row>
  </sheetData>
  <mergeCells count="2">
    <mergeCell ref="C1:E1"/>
    <mergeCell ref="P1:R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0ec731a2b1ff032a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2021-01-20T17:16:33Z</dcterms:created>
  <dcterms:modified xsi:type="dcterms:W3CDTF">2021-01-21T18:11:26Z</dcterms:modified>
</cp:coreProperties>
</file>