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DE516CA5-E879-E643-A862-CA0D924453D2}" xr6:coauthVersionLast="46" xr6:coauthVersionMax="46" xr10:uidLastSave="{00000000-0000-0000-0000-000000000000}"/>
  <bookViews>
    <workbookView xWindow="280" yWindow="2060" windowWidth="27640" windowHeight="16940" xr2:uid="{00000000-000D-0000-FFFF-FFFF00000000}"/>
  </bookViews>
  <sheets>
    <sheet name="AAPLforClass" sheetId="1" r:id="rId1"/>
  </sheets>
  <calcPr calcId="191029"/>
</workbook>
</file>

<file path=xl/calcChain.xml><?xml version="1.0" encoding="utf-8"?>
<calcChain xmlns="http://schemas.openxmlformats.org/spreadsheetml/2006/main">
  <c r="AH391" i="1" l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2" i="1"/>
  <c r="AH1123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04" i="1"/>
  <c r="AH1205" i="1"/>
  <c r="AH1206" i="1"/>
  <c r="AH1207" i="1"/>
  <c r="AH1208" i="1"/>
  <c r="AH1209" i="1"/>
  <c r="AH1210" i="1"/>
  <c r="AH1211" i="1"/>
  <c r="AH1212" i="1"/>
  <c r="AH1213" i="1"/>
  <c r="AH1214" i="1"/>
  <c r="AH1215" i="1"/>
  <c r="AH1216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390" i="1"/>
  <c r="AG390" i="1"/>
  <c r="AG391" i="1" s="1"/>
  <c r="AG392" i="1" s="1"/>
  <c r="AG393" i="1" s="1"/>
  <c r="AG394" i="1" s="1"/>
  <c r="AG395" i="1" s="1"/>
  <c r="AG396" i="1" s="1"/>
  <c r="AG397" i="1" s="1"/>
  <c r="AG398" i="1" s="1"/>
  <c r="AG399" i="1" s="1"/>
  <c r="AG400" i="1" s="1"/>
  <c r="AG401" i="1" s="1"/>
  <c r="AG402" i="1" s="1"/>
  <c r="AG403" i="1" s="1"/>
  <c r="AG404" i="1" s="1"/>
  <c r="AG405" i="1" s="1"/>
  <c r="AG406" i="1" s="1"/>
  <c r="AG407" i="1" s="1"/>
  <c r="AG408" i="1" s="1"/>
  <c r="AG409" i="1" s="1"/>
  <c r="AG410" i="1" s="1"/>
  <c r="AG411" i="1" s="1"/>
  <c r="AG412" i="1" s="1"/>
  <c r="AG413" i="1" s="1"/>
  <c r="AG414" i="1" s="1"/>
  <c r="AG415" i="1" s="1"/>
  <c r="AG416" i="1" s="1"/>
  <c r="AG417" i="1" s="1"/>
  <c r="AG418" i="1" s="1"/>
  <c r="AG419" i="1" s="1"/>
  <c r="AG420" i="1" s="1"/>
  <c r="AG421" i="1" s="1"/>
  <c r="AG422" i="1" s="1"/>
  <c r="AG423" i="1" s="1"/>
  <c r="AG424" i="1" s="1"/>
  <c r="AG425" i="1" s="1"/>
  <c r="AG426" i="1" s="1"/>
  <c r="AG427" i="1" s="1"/>
  <c r="AG428" i="1" s="1"/>
  <c r="AG429" i="1" s="1"/>
  <c r="AG430" i="1" s="1"/>
  <c r="AG431" i="1" s="1"/>
  <c r="AG432" i="1" s="1"/>
  <c r="AG433" i="1" s="1"/>
  <c r="AG434" i="1" s="1"/>
  <c r="AG435" i="1" s="1"/>
  <c r="AG436" i="1" s="1"/>
  <c r="AG437" i="1" s="1"/>
  <c r="AG438" i="1" s="1"/>
  <c r="AG439" i="1" s="1"/>
  <c r="AG440" i="1" s="1"/>
  <c r="AG441" i="1" s="1"/>
  <c r="AG442" i="1" s="1"/>
  <c r="AG443" i="1" s="1"/>
  <c r="AG444" i="1" s="1"/>
  <c r="AG445" i="1" s="1"/>
  <c r="AG446" i="1" s="1"/>
  <c r="AG447" i="1" s="1"/>
  <c r="AG448" i="1" s="1"/>
  <c r="AG449" i="1" s="1"/>
  <c r="AG450" i="1" s="1"/>
  <c r="AG451" i="1" s="1"/>
  <c r="AG452" i="1" s="1"/>
  <c r="AG453" i="1" s="1"/>
  <c r="AG454" i="1" s="1"/>
  <c r="AG455" i="1" s="1"/>
  <c r="AG456" i="1" s="1"/>
  <c r="AG457" i="1" s="1"/>
  <c r="AG458" i="1" s="1"/>
  <c r="AG459" i="1" s="1"/>
  <c r="AG460" i="1" s="1"/>
  <c r="AG461" i="1" s="1"/>
  <c r="AG462" i="1" s="1"/>
  <c r="AG463" i="1" s="1"/>
  <c r="AG464" i="1" s="1"/>
  <c r="AG465" i="1" s="1"/>
  <c r="AG466" i="1" s="1"/>
  <c r="AG467" i="1" s="1"/>
  <c r="AG468" i="1" s="1"/>
  <c r="AG469" i="1" s="1"/>
  <c r="AG470" i="1" s="1"/>
  <c r="AG471" i="1" s="1"/>
  <c r="AG472" i="1" s="1"/>
  <c r="AG473" i="1" s="1"/>
  <c r="AG474" i="1" s="1"/>
  <c r="AG475" i="1" s="1"/>
  <c r="AG476" i="1" s="1"/>
  <c r="AG477" i="1" s="1"/>
  <c r="AG478" i="1" s="1"/>
  <c r="AG479" i="1" s="1"/>
  <c r="AG480" i="1" s="1"/>
  <c r="AG481" i="1" s="1"/>
  <c r="AG482" i="1" s="1"/>
  <c r="AG483" i="1" s="1"/>
  <c r="AG484" i="1" s="1"/>
  <c r="AG485" i="1" s="1"/>
  <c r="AG486" i="1" s="1"/>
  <c r="AG487" i="1" s="1"/>
  <c r="AG488" i="1" s="1"/>
  <c r="AG489" i="1" s="1"/>
  <c r="AG490" i="1" s="1"/>
  <c r="AG491" i="1" s="1"/>
  <c r="AG492" i="1" s="1"/>
  <c r="AG493" i="1" s="1"/>
  <c r="AG494" i="1" s="1"/>
  <c r="AG495" i="1" s="1"/>
  <c r="AG496" i="1" s="1"/>
  <c r="AG497" i="1" s="1"/>
  <c r="AG498" i="1" s="1"/>
  <c r="AG499" i="1" s="1"/>
  <c r="AG500" i="1" s="1"/>
  <c r="AG501" i="1" s="1"/>
  <c r="AG502" i="1" s="1"/>
  <c r="AG503" i="1" s="1"/>
  <c r="AG504" i="1" s="1"/>
  <c r="AG505" i="1" s="1"/>
  <c r="AG506" i="1" s="1"/>
  <c r="AG507" i="1" s="1"/>
  <c r="AG508" i="1" s="1"/>
  <c r="AG509" i="1" s="1"/>
  <c r="AG510" i="1" s="1"/>
  <c r="AG511" i="1" s="1"/>
  <c r="AG512" i="1" s="1"/>
  <c r="AG513" i="1" s="1"/>
  <c r="AG514" i="1" s="1"/>
  <c r="AG515" i="1" s="1"/>
  <c r="AG516" i="1" s="1"/>
  <c r="AG517" i="1" s="1"/>
  <c r="AG518" i="1" s="1"/>
  <c r="AG519" i="1" s="1"/>
  <c r="AG520" i="1" s="1"/>
  <c r="AG521" i="1" s="1"/>
  <c r="AG522" i="1" s="1"/>
  <c r="AG523" i="1" s="1"/>
  <c r="AG524" i="1" s="1"/>
  <c r="AG525" i="1" s="1"/>
  <c r="AG526" i="1" s="1"/>
  <c r="AG527" i="1" s="1"/>
  <c r="AG528" i="1" s="1"/>
  <c r="AG529" i="1" s="1"/>
  <c r="AG530" i="1" s="1"/>
  <c r="AG531" i="1" s="1"/>
  <c r="AG532" i="1" s="1"/>
  <c r="AG533" i="1" s="1"/>
  <c r="AG534" i="1" s="1"/>
  <c r="AG535" i="1" s="1"/>
  <c r="AG536" i="1" s="1"/>
  <c r="AG537" i="1" s="1"/>
  <c r="AG538" i="1" s="1"/>
  <c r="AG539" i="1" s="1"/>
  <c r="AG540" i="1" s="1"/>
  <c r="AG541" i="1" s="1"/>
  <c r="AG542" i="1" s="1"/>
  <c r="AG543" i="1" s="1"/>
  <c r="AG544" i="1" s="1"/>
  <c r="AG545" i="1" s="1"/>
  <c r="AG546" i="1" s="1"/>
  <c r="AG547" i="1" s="1"/>
  <c r="AG548" i="1" s="1"/>
  <c r="AG549" i="1" s="1"/>
  <c r="AG550" i="1" s="1"/>
  <c r="AG551" i="1" s="1"/>
  <c r="AG552" i="1" s="1"/>
  <c r="AG553" i="1" s="1"/>
  <c r="AG554" i="1" s="1"/>
  <c r="AG555" i="1" s="1"/>
  <c r="AG556" i="1" s="1"/>
  <c r="AG557" i="1" s="1"/>
  <c r="AG558" i="1" s="1"/>
  <c r="AG559" i="1" s="1"/>
  <c r="AG560" i="1" s="1"/>
  <c r="AG561" i="1" s="1"/>
  <c r="AG562" i="1" s="1"/>
  <c r="AG563" i="1" s="1"/>
  <c r="AG564" i="1" s="1"/>
  <c r="AG565" i="1" s="1"/>
  <c r="AG566" i="1" s="1"/>
  <c r="AG567" i="1" s="1"/>
  <c r="AG568" i="1" s="1"/>
  <c r="AG569" i="1" s="1"/>
  <c r="AG570" i="1" s="1"/>
  <c r="AG571" i="1" s="1"/>
  <c r="AG572" i="1" s="1"/>
  <c r="AG573" i="1" s="1"/>
  <c r="AG574" i="1" s="1"/>
  <c r="AG575" i="1" s="1"/>
  <c r="AG576" i="1" s="1"/>
  <c r="AG577" i="1" s="1"/>
  <c r="AG578" i="1" s="1"/>
  <c r="AG579" i="1" s="1"/>
  <c r="AG580" i="1" s="1"/>
  <c r="AG581" i="1" s="1"/>
  <c r="AG582" i="1" s="1"/>
  <c r="AG583" i="1" s="1"/>
  <c r="AG584" i="1" s="1"/>
  <c r="AG585" i="1" s="1"/>
  <c r="AG586" i="1" s="1"/>
  <c r="AG587" i="1" s="1"/>
  <c r="AG588" i="1" s="1"/>
  <c r="AG589" i="1" s="1"/>
  <c r="AG590" i="1" s="1"/>
  <c r="AG591" i="1" s="1"/>
  <c r="AG592" i="1" s="1"/>
  <c r="AG593" i="1" s="1"/>
  <c r="AG594" i="1" s="1"/>
  <c r="AG595" i="1" s="1"/>
  <c r="AG596" i="1" s="1"/>
  <c r="AG597" i="1" s="1"/>
  <c r="AG598" i="1" s="1"/>
  <c r="AG599" i="1" s="1"/>
  <c r="AG600" i="1" s="1"/>
  <c r="AG601" i="1" s="1"/>
  <c r="AG602" i="1" s="1"/>
  <c r="AG603" i="1" s="1"/>
  <c r="AG604" i="1" s="1"/>
  <c r="AG605" i="1" s="1"/>
  <c r="AG606" i="1" s="1"/>
  <c r="AG607" i="1" s="1"/>
  <c r="AG608" i="1" s="1"/>
  <c r="AG609" i="1" s="1"/>
  <c r="AG610" i="1" s="1"/>
  <c r="AG611" i="1" s="1"/>
  <c r="AG612" i="1" s="1"/>
  <c r="AG613" i="1" s="1"/>
  <c r="AG614" i="1" s="1"/>
  <c r="AG615" i="1" s="1"/>
  <c r="AG616" i="1" s="1"/>
  <c r="AG617" i="1" s="1"/>
  <c r="AG618" i="1" s="1"/>
  <c r="AG619" i="1" s="1"/>
  <c r="AG620" i="1" s="1"/>
  <c r="AG621" i="1" s="1"/>
  <c r="AG622" i="1" s="1"/>
  <c r="AG623" i="1" s="1"/>
  <c r="AG624" i="1" s="1"/>
  <c r="AG625" i="1" s="1"/>
  <c r="AG626" i="1" s="1"/>
  <c r="AG627" i="1" s="1"/>
  <c r="AG628" i="1" s="1"/>
  <c r="AG629" i="1" s="1"/>
  <c r="AG630" i="1" s="1"/>
  <c r="AG631" i="1" s="1"/>
  <c r="AG632" i="1" s="1"/>
  <c r="AG633" i="1" s="1"/>
  <c r="AG634" i="1" s="1"/>
  <c r="AG635" i="1" s="1"/>
  <c r="AG636" i="1" s="1"/>
  <c r="AG637" i="1" s="1"/>
  <c r="AG638" i="1" s="1"/>
  <c r="AG639" i="1" s="1"/>
  <c r="AG640" i="1" s="1"/>
  <c r="AG641" i="1" s="1"/>
  <c r="AG642" i="1" s="1"/>
  <c r="AG643" i="1" s="1"/>
  <c r="AG644" i="1" s="1"/>
  <c r="AG645" i="1" s="1"/>
  <c r="AG646" i="1" s="1"/>
  <c r="AG647" i="1" s="1"/>
  <c r="AG648" i="1" s="1"/>
  <c r="AG649" i="1" s="1"/>
  <c r="AG650" i="1" s="1"/>
  <c r="AG651" i="1" s="1"/>
  <c r="AG652" i="1" s="1"/>
  <c r="AG653" i="1" s="1"/>
  <c r="AG654" i="1" s="1"/>
  <c r="AG655" i="1" s="1"/>
  <c r="AG656" i="1" s="1"/>
  <c r="AG657" i="1" s="1"/>
  <c r="AG658" i="1" s="1"/>
  <c r="AG659" i="1" s="1"/>
  <c r="AG660" i="1" s="1"/>
  <c r="AG661" i="1" s="1"/>
  <c r="AG662" i="1" s="1"/>
  <c r="AG663" i="1" s="1"/>
  <c r="AG664" i="1" s="1"/>
  <c r="AG665" i="1" s="1"/>
  <c r="AG666" i="1" s="1"/>
  <c r="AG667" i="1" s="1"/>
  <c r="AG668" i="1" s="1"/>
  <c r="AG669" i="1" s="1"/>
  <c r="AG670" i="1" s="1"/>
  <c r="AG671" i="1" s="1"/>
  <c r="AG672" i="1" s="1"/>
  <c r="AG673" i="1" s="1"/>
  <c r="AG674" i="1" s="1"/>
  <c r="AG675" i="1" s="1"/>
  <c r="AG676" i="1" s="1"/>
  <c r="AG677" i="1" s="1"/>
  <c r="AG678" i="1" s="1"/>
  <c r="AG679" i="1" s="1"/>
  <c r="AG680" i="1" s="1"/>
  <c r="AG681" i="1" s="1"/>
  <c r="AG682" i="1" s="1"/>
  <c r="AG683" i="1" s="1"/>
  <c r="AG684" i="1" s="1"/>
  <c r="AG685" i="1" s="1"/>
  <c r="AG686" i="1" s="1"/>
  <c r="AG687" i="1" s="1"/>
  <c r="AG688" i="1" s="1"/>
  <c r="AG689" i="1" s="1"/>
  <c r="AG690" i="1" s="1"/>
  <c r="AG691" i="1" s="1"/>
  <c r="AG692" i="1" s="1"/>
  <c r="AG693" i="1" s="1"/>
  <c r="AG694" i="1" s="1"/>
  <c r="AG695" i="1" s="1"/>
  <c r="AG696" i="1" s="1"/>
  <c r="AG697" i="1" s="1"/>
  <c r="AG698" i="1" s="1"/>
  <c r="AG699" i="1" s="1"/>
  <c r="AG700" i="1" s="1"/>
  <c r="AG701" i="1" s="1"/>
  <c r="AG702" i="1" s="1"/>
  <c r="AG703" i="1" s="1"/>
  <c r="AG704" i="1" s="1"/>
  <c r="AG705" i="1" s="1"/>
  <c r="AG706" i="1" s="1"/>
  <c r="AG707" i="1" s="1"/>
  <c r="AG708" i="1" s="1"/>
  <c r="AG709" i="1" s="1"/>
  <c r="AG710" i="1" s="1"/>
  <c r="AG711" i="1" s="1"/>
  <c r="AG712" i="1" s="1"/>
  <c r="AG713" i="1" s="1"/>
  <c r="AG714" i="1" s="1"/>
  <c r="AG715" i="1" s="1"/>
  <c r="AG716" i="1" s="1"/>
  <c r="AG717" i="1" s="1"/>
  <c r="AG718" i="1" s="1"/>
  <c r="AG719" i="1" s="1"/>
  <c r="AG720" i="1" s="1"/>
  <c r="AG721" i="1" s="1"/>
  <c r="AG722" i="1" s="1"/>
  <c r="AG723" i="1" s="1"/>
  <c r="AG724" i="1" s="1"/>
  <c r="AG725" i="1" s="1"/>
  <c r="AG726" i="1" s="1"/>
  <c r="AG727" i="1" s="1"/>
  <c r="AG728" i="1" s="1"/>
  <c r="AG729" i="1" s="1"/>
  <c r="AG730" i="1" s="1"/>
  <c r="AG731" i="1" s="1"/>
  <c r="AG732" i="1" s="1"/>
  <c r="AG733" i="1" s="1"/>
  <c r="AG734" i="1" s="1"/>
  <c r="AG735" i="1" s="1"/>
  <c r="AG736" i="1" s="1"/>
  <c r="AG737" i="1" s="1"/>
  <c r="AG738" i="1" s="1"/>
  <c r="AG739" i="1" s="1"/>
  <c r="AG740" i="1" s="1"/>
  <c r="AG741" i="1" s="1"/>
  <c r="AG742" i="1" s="1"/>
  <c r="AG743" i="1" s="1"/>
  <c r="AG744" i="1" s="1"/>
  <c r="AG745" i="1" s="1"/>
  <c r="AG746" i="1" s="1"/>
  <c r="AG747" i="1" s="1"/>
  <c r="AG748" i="1" s="1"/>
  <c r="AG749" i="1" s="1"/>
  <c r="AG750" i="1" s="1"/>
  <c r="AG751" i="1" s="1"/>
  <c r="AG752" i="1" s="1"/>
  <c r="AG753" i="1" s="1"/>
  <c r="AG754" i="1" s="1"/>
  <c r="AG755" i="1" s="1"/>
  <c r="AG756" i="1" s="1"/>
  <c r="AG757" i="1" s="1"/>
  <c r="AG758" i="1" s="1"/>
  <c r="AG759" i="1" s="1"/>
  <c r="AG760" i="1" s="1"/>
  <c r="AG761" i="1" s="1"/>
  <c r="AG762" i="1" s="1"/>
  <c r="AG763" i="1" s="1"/>
  <c r="AG764" i="1" s="1"/>
  <c r="AG765" i="1" s="1"/>
  <c r="AG766" i="1" s="1"/>
  <c r="AG767" i="1" s="1"/>
  <c r="AG768" i="1" s="1"/>
  <c r="AG769" i="1" s="1"/>
  <c r="AG770" i="1" s="1"/>
  <c r="AG771" i="1" s="1"/>
  <c r="AG772" i="1" s="1"/>
  <c r="AG773" i="1" s="1"/>
  <c r="AG774" i="1" s="1"/>
  <c r="AG775" i="1" s="1"/>
  <c r="AG776" i="1" s="1"/>
  <c r="AG777" i="1" s="1"/>
  <c r="AG778" i="1" s="1"/>
  <c r="AG779" i="1" s="1"/>
  <c r="AG780" i="1" s="1"/>
  <c r="AG781" i="1" s="1"/>
  <c r="AG782" i="1" s="1"/>
  <c r="AG783" i="1" s="1"/>
  <c r="AG784" i="1" s="1"/>
  <c r="AG785" i="1" s="1"/>
  <c r="AG786" i="1" s="1"/>
  <c r="AG787" i="1" s="1"/>
  <c r="AG788" i="1" s="1"/>
  <c r="AG789" i="1" s="1"/>
  <c r="AG790" i="1" s="1"/>
  <c r="AG791" i="1" s="1"/>
  <c r="AG792" i="1" s="1"/>
  <c r="AG793" i="1" s="1"/>
  <c r="AG794" i="1" s="1"/>
  <c r="AG795" i="1" s="1"/>
  <c r="AG796" i="1" s="1"/>
  <c r="AG797" i="1" s="1"/>
  <c r="AG798" i="1" s="1"/>
  <c r="AG799" i="1" s="1"/>
  <c r="AG800" i="1" s="1"/>
  <c r="AG801" i="1" s="1"/>
  <c r="AG802" i="1" s="1"/>
  <c r="AG803" i="1" s="1"/>
  <c r="AG804" i="1" s="1"/>
  <c r="AG805" i="1" s="1"/>
  <c r="AG806" i="1" s="1"/>
  <c r="AG807" i="1" s="1"/>
  <c r="AG808" i="1" s="1"/>
  <c r="AG809" i="1" s="1"/>
  <c r="AG810" i="1" s="1"/>
  <c r="AG811" i="1" s="1"/>
  <c r="AG812" i="1" s="1"/>
  <c r="AG813" i="1" s="1"/>
  <c r="AG814" i="1" s="1"/>
  <c r="AG815" i="1" s="1"/>
  <c r="AG816" i="1" s="1"/>
  <c r="AG817" i="1" s="1"/>
  <c r="AG818" i="1" s="1"/>
  <c r="AG819" i="1" s="1"/>
  <c r="AG820" i="1" s="1"/>
  <c r="AG821" i="1" s="1"/>
  <c r="AG822" i="1" s="1"/>
  <c r="AG823" i="1" s="1"/>
  <c r="AG824" i="1" s="1"/>
  <c r="AG825" i="1" s="1"/>
  <c r="AG826" i="1" s="1"/>
  <c r="AG827" i="1" s="1"/>
  <c r="AG828" i="1" s="1"/>
  <c r="AG829" i="1" s="1"/>
  <c r="AG830" i="1" s="1"/>
  <c r="AG831" i="1" s="1"/>
  <c r="AG832" i="1" s="1"/>
  <c r="AG833" i="1" s="1"/>
  <c r="AG834" i="1" s="1"/>
  <c r="AG835" i="1" s="1"/>
  <c r="AG836" i="1" s="1"/>
  <c r="AG837" i="1" s="1"/>
  <c r="AG838" i="1" s="1"/>
  <c r="AG839" i="1" s="1"/>
  <c r="AG840" i="1" s="1"/>
  <c r="AG841" i="1" s="1"/>
  <c r="AG842" i="1" s="1"/>
  <c r="AG843" i="1" s="1"/>
  <c r="AG844" i="1" s="1"/>
  <c r="AG845" i="1" s="1"/>
  <c r="AG846" i="1" s="1"/>
  <c r="AG847" i="1" s="1"/>
  <c r="AG848" i="1" s="1"/>
  <c r="AG849" i="1" s="1"/>
  <c r="AG850" i="1" s="1"/>
  <c r="AG851" i="1" s="1"/>
  <c r="AG852" i="1" s="1"/>
  <c r="AG853" i="1" s="1"/>
  <c r="AG854" i="1" s="1"/>
  <c r="AG855" i="1" s="1"/>
  <c r="AG856" i="1" s="1"/>
  <c r="AG857" i="1" s="1"/>
  <c r="AG858" i="1" s="1"/>
  <c r="AG859" i="1" s="1"/>
  <c r="AG860" i="1" s="1"/>
  <c r="AG861" i="1" s="1"/>
  <c r="AG862" i="1" s="1"/>
  <c r="AG863" i="1" s="1"/>
  <c r="AG864" i="1" s="1"/>
  <c r="AG865" i="1" s="1"/>
  <c r="AG866" i="1" s="1"/>
  <c r="AG867" i="1" s="1"/>
  <c r="AG868" i="1" s="1"/>
  <c r="AG869" i="1" s="1"/>
  <c r="AG870" i="1" s="1"/>
  <c r="AG871" i="1" s="1"/>
  <c r="AG872" i="1" s="1"/>
  <c r="AG873" i="1" s="1"/>
  <c r="AG874" i="1" s="1"/>
  <c r="AG875" i="1" s="1"/>
  <c r="AG876" i="1" s="1"/>
  <c r="AG877" i="1" s="1"/>
  <c r="AG878" i="1" s="1"/>
  <c r="AG879" i="1" s="1"/>
  <c r="AG880" i="1" s="1"/>
  <c r="AG881" i="1" s="1"/>
  <c r="AG882" i="1" s="1"/>
  <c r="AG883" i="1" s="1"/>
  <c r="AG884" i="1" s="1"/>
  <c r="AG885" i="1" s="1"/>
  <c r="AG886" i="1" s="1"/>
  <c r="AG887" i="1" s="1"/>
  <c r="AG888" i="1" s="1"/>
  <c r="AG889" i="1" s="1"/>
  <c r="AG890" i="1" s="1"/>
  <c r="AG891" i="1" s="1"/>
  <c r="AG892" i="1" s="1"/>
  <c r="AG893" i="1" s="1"/>
  <c r="AG894" i="1" s="1"/>
  <c r="AG895" i="1" s="1"/>
  <c r="AG896" i="1" s="1"/>
  <c r="AG897" i="1" s="1"/>
  <c r="AG898" i="1" s="1"/>
  <c r="AG899" i="1" s="1"/>
  <c r="AG900" i="1" s="1"/>
  <c r="AG901" i="1" s="1"/>
  <c r="AG902" i="1" s="1"/>
  <c r="AG903" i="1" s="1"/>
  <c r="AG904" i="1" s="1"/>
  <c r="AG905" i="1" s="1"/>
  <c r="AG906" i="1" s="1"/>
  <c r="AG907" i="1" s="1"/>
  <c r="AG908" i="1" s="1"/>
  <c r="AG909" i="1" s="1"/>
  <c r="AG910" i="1" s="1"/>
  <c r="AG911" i="1" s="1"/>
  <c r="AG912" i="1" s="1"/>
  <c r="AG913" i="1" s="1"/>
  <c r="AG914" i="1" s="1"/>
  <c r="AG915" i="1" s="1"/>
  <c r="AG916" i="1" s="1"/>
  <c r="AG917" i="1" s="1"/>
  <c r="AG918" i="1" s="1"/>
  <c r="AG919" i="1" s="1"/>
  <c r="AG920" i="1" s="1"/>
  <c r="AG921" i="1" s="1"/>
  <c r="AG922" i="1" s="1"/>
  <c r="AG923" i="1" s="1"/>
  <c r="AG924" i="1" s="1"/>
  <c r="AG925" i="1" s="1"/>
  <c r="AG926" i="1" s="1"/>
  <c r="AG927" i="1" s="1"/>
  <c r="AG928" i="1" s="1"/>
  <c r="AG929" i="1" s="1"/>
  <c r="AG930" i="1" s="1"/>
  <c r="AG931" i="1" s="1"/>
  <c r="AG932" i="1" s="1"/>
  <c r="AG933" i="1" s="1"/>
  <c r="AG934" i="1" s="1"/>
  <c r="AG935" i="1" s="1"/>
  <c r="AG936" i="1" s="1"/>
  <c r="AG937" i="1" s="1"/>
  <c r="AG938" i="1" s="1"/>
  <c r="AG939" i="1" s="1"/>
  <c r="AG940" i="1" s="1"/>
  <c r="AG941" i="1" s="1"/>
  <c r="AG942" i="1" s="1"/>
  <c r="AG943" i="1" s="1"/>
  <c r="AG944" i="1" s="1"/>
  <c r="AG945" i="1" s="1"/>
  <c r="AG946" i="1" s="1"/>
  <c r="AG947" i="1" s="1"/>
  <c r="AG948" i="1" s="1"/>
  <c r="AG949" i="1" s="1"/>
  <c r="AG950" i="1" s="1"/>
  <c r="AG951" i="1" s="1"/>
  <c r="AG952" i="1" s="1"/>
  <c r="AG953" i="1" s="1"/>
  <c r="AG954" i="1" s="1"/>
  <c r="AG955" i="1" s="1"/>
  <c r="AG956" i="1" s="1"/>
  <c r="AG957" i="1" s="1"/>
  <c r="AG958" i="1" s="1"/>
  <c r="AG959" i="1" s="1"/>
  <c r="AG960" i="1" s="1"/>
  <c r="AG961" i="1" s="1"/>
  <c r="AG962" i="1" s="1"/>
  <c r="AG963" i="1" s="1"/>
  <c r="AG964" i="1" s="1"/>
  <c r="AG965" i="1" s="1"/>
  <c r="AG966" i="1" s="1"/>
  <c r="AG967" i="1" s="1"/>
  <c r="AG968" i="1" s="1"/>
  <c r="AG969" i="1" s="1"/>
  <c r="AG970" i="1" s="1"/>
  <c r="AG971" i="1" s="1"/>
  <c r="AG972" i="1" s="1"/>
  <c r="AG973" i="1" s="1"/>
  <c r="AG974" i="1" s="1"/>
  <c r="AG975" i="1" s="1"/>
  <c r="AG976" i="1" s="1"/>
  <c r="AG977" i="1" s="1"/>
  <c r="AG978" i="1" s="1"/>
  <c r="AG979" i="1" s="1"/>
  <c r="AG980" i="1" s="1"/>
  <c r="AG981" i="1" s="1"/>
  <c r="AG982" i="1" s="1"/>
  <c r="AG983" i="1" s="1"/>
  <c r="AG984" i="1" s="1"/>
  <c r="AG985" i="1" s="1"/>
  <c r="AG986" i="1" s="1"/>
  <c r="AG987" i="1" s="1"/>
  <c r="AG988" i="1" s="1"/>
  <c r="AG989" i="1" s="1"/>
  <c r="AG990" i="1" s="1"/>
  <c r="AG991" i="1" s="1"/>
  <c r="AG992" i="1" s="1"/>
  <c r="AG993" i="1" s="1"/>
  <c r="AG994" i="1" s="1"/>
  <c r="AG995" i="1" s="1"/>
  <c r="AG996" i="1" s="1"/>
  <c r="AG997" i="1" s="1"/>
  <c r="AG998" i="1" s="1"/>
  <c r="AG999" i="1" s="1"/>
  <c r="AG1000" i="1" s="1"/>
  <c r="AG1001" i="1" s="1"/>
  <c r="AG1002" i="1" s="1"/>
  <c r="AG1003" i="1" s="1"/>
  <c r="AG1004" i="1" s="1"/>
  <c r="AG1005" i="1" s="1"/>
  <c r="AG1006" i="1" s="1"/>
  <c r="AG1007" i="1" s="1"/>
  <c r="AG1008" i="1" s="1"/>
  <c r="AG1009" i="1" s="1"/>
  <c r="AG1010" i="1" s="1"/>
  <c r="AG1011" i="1" s="1"/>
  <c r="AG1012" i="1" s="1"/>
  <c r="AG1013" i="1" s="1"/>
  <c r="AG1014" i="1" s="1"/>
  <c r="AG1015" i="1" s="1"/>
  <c r="AG1016" i="1" s="1"/>
  <c r="AG1017" i="1" s="1"/>
  <c r="AG1018" i="1" s="1"/>
  <c r="AG1019" i="1" s="1"/>
  <c r="AG1020" i="1" s="1"/>
  <c r="AG1021" i="1" s="1"/>
  <c r="AG1022" i="1" s="1"/>
  <c r="AG1023" i="1" s="1"/>
  <c r="AG1024" i="1" s="1"/>
  <c r="AG1025" i="1" s="1"/>
  <c r="AG1026" i="1" s="1"/>
  <c r="AG1027" i="1" s="1"/>
  <c r="AG1028" i="1" s="1"/>
  <c r="AG1029" i="1" s="1"/>
  <c r="AG1030" i="1" s="1"/>
  <c r="AG1031" i="1" s="1"/>
  <c r="AG1032" i="1" s="1"/>
  <c r="AG1033" i="1" s="1"/>
  <c r="AG1034" i="1" s="1"/>
  <c r="AG1035" i="1" s="1"/>
  <c r="AG1036" i="1" s="1"/>
  <c r="AG1037" i="1" s="1"/>
  <c r="AG1038" i="1" s="1"/>
  <c r="AG1039" i="1" s="1"/>
  <c r="AG1040" i="1" s="1"/>
  <c r="AG1041" i="1" s="1"/>
  <c r="AG1042" i="1" s="1"/>
  <c r="AG1043" i="1" s="1"/>
  <c r="AG1044" i="1" s="1"/>
  <c r="AG1045" i="1" s="1"/>
  <c r="AG1046" i="1" s="1"/>
  <c r="AG1047" i="1" s="1"/>
  <c r="AG1048" i="1" s="1"/>
  <c r="AG1049" i="1" s="1"/>
  <c r="AG1050" i="1" s="1"/>
  <c r="AG1051" i="1" s="1"/>
  <c r="AG1052" i="1" s="1"/>
  <c r="AG1053" i="1" s="1"/>
  <c r="AG1054" i="1" s="1"/>
  <c r="AG1055" i="1" s="1"/>
  <c r="AG1056" i="1" s="1"/>
  <c r="AG1057" i="1" s="1"/>
  <c r="AG1058" i="1" s="1"/>
  <c r="AG1059" i="1" s="1"/>
  <c r="AG1060" i="1" s="1"/>
  <c r="AG1061" i="1" s="1"/>
  <c r="AG1062" i="1" s="1"/>
  <c r="AG1063" i="1" s="1"/>
  <c r="AG1064" i="1" s="1"/>
  <c r="AG1065" i="1" s="1"/>
  <c r="AG1066" i="1" s="1"/>
  <c r="AG1067" i="1" s="1"/>
  <c r="AG1068" i="1" s="1"/>
  <c r="AG1069" i="1" s="1"/>
  <c r="AG1070" i="1" s="1"/>
  <c r="AG1071" i="1" s="1"/>
  <c r="AG1072" i="1" s="1"/>
  <c r="AG1073" i="1" s="1"/>
  <c r="AG1074" i="1" s="1"/>
  <c r="AG1075" i="1" s="1"/>
  <c r="AG1076" i="1" s="1"/>
  <c r="AG1077" i="1" s="1"/>
  <c r="AG1078" i="1" s="1"/>
  <c r="AG1079" i="1" s="1"/>
  <c r="AG1080" i="1" s="1"/>
  <c r="AG1081" i="1" s="1"/>
  <c r="AG1082" i="1" s="1"/>
  <c r="AG1083" i="1" s="1"/>
  <c r="AG1084" i="1" s="1"/>
  <c r="AG1085" i="1" s="1"/>
  <c r="AG1086" i="1" s="1"/>
  <c r="AG1087" i="1" s="1"/>
  <c r="AG1088" i="1" s="1"/>
  <c r="AG1089" i="1" s="1"/>
  <c r="AG1090" i="1" s="1"/>
  <c r="AG1091" i="1" s="1"/>
  <c r="AG1092" i="1" s="1"/>
  <c r="AG1093" i="1" s="1"/>
  <c r="AG1094" i="1" s="1"/>
  <c r="AG1095" i="1" s="1"/>
  <c r="AG1096" i="1" s="1"/>
  <c r="AG1097" i="1" s="1"/>
  <c r="AG1098" i="1" s="1"/>
  <c r="AG1099" i="1" s="1"/>
  <c r="AG1100" i="1" s="1"/>
  <c r="AG1101" i="1" s="1"/>
  <c r="AG1102" i="1" s="1"/>
  <c r="AG1103" i="1" s="1"/>
  <c r="AG1104" i="1" s="1"/>
  <c r="AG1105" i="1" s="1"/>
  <c r="AG1106" i="1" s="1"/>
  <c r="AG1107" i="1" s="1"/>
  <c r="AG1108" i="1" s="1"/>
  <c r="AG1109" i="1" s="1"/>
  <c r="AG1110" i="1" s="1"/>
  <c r="AG1111" i="1" s="1"/>
  <c r="AG1112" i="1" s="1"/>
  <c r="AG1113" i="1" s="1"/>
  <c r="AG1114" i="1" s="1"/>
  <c r="AG1115" i="1" s="1"/>
  <c r="AG1116" i="1" s="1"/>
  <c r="AG1117" i="1" s="1"/>
  <c r="AG1118" i="1" s="1"/>
  <c r="AG1119" i="1" s="1"/>
  <c r="AG1120" i="1" s="1"/>
  <c r="AG1121" i="1" s="1"/>
  <c r="AG1122" i="1" s="1"/>
  <c r="AG1123" i="1" s="1"/>
  <c r="AG1124" i="1" s="1"/>
  <c r="AG1125" i="1" s="1"/>
  <c r="AG1126" i="1" s="1"/>
  <c r="AG1127" i="1" s="1"/>
  <c r="AG1128" i="1" s="1"/>
  <c r="AG1129" i="1" s="1"/>
  <c r="AG1130" i="1" s="1"/>
  <c r="AG1131" i="1" s="1"/>
  <c r="AG1132" i="1" s="1"/>
  <c r="AG1133" i="1" s="1"/>
  <c r="AG1134" i="1" s="1"/>
  <c r="AG1135" i="1" s="1"/>
  <c r="AG1136" i="1" s="1"/>
  <c r="AG1137" i="1" s="1"/>
  <c r="AG1138" i="1" s="1"/>
  <c r="AG1139" i="1" s="1"/>
  <c r="AG1140" i="1" s="1"/>
  <c r="AG1141" i="1" s="1"/>
  <c r="AG1142" i="1" s="1"/>
  <c r="AG1143" i="1" s="1"/>
  <c r="AG1144" i="1" s="1"/>
  <c r="AG1145" i="1" s="1"/>
  <c r="AG1146" i="1" s="1"/>
  <c r="AG1147" i="1" s="1"/>
  <c r="AG1148" i="1" s="1"/>
  <c r="AG1149" i="1" s="1"/>
  <c r="AG1150" i="1" s="1"/>
  <c r="AG1151" i="1" s="1"/>
  <c r="AG1152" i="1" s="1"/>
  <c r="AG1153" i="1" s="1"/>
  <c r="AG1154" i="1" s="1"/>
  <c r="AG1155" i="1" s="1"/>
  <c r="AG1156" i="1" s="1"/>
  <c r="AG1157" i="1" s="1"/>
  <c r="AG1158" i="1" s="1"/>
  <c r="AG1159" i="1" s="1"/>
  <c r="AG1160" i="1" s="1"/>
  <c r="AG1161" i="1" s="1"/>
  <c r="AG1162" i="1" s="1"/>
  <c r="AG1163" i="1" s="1"/>
  <c r="AG1164" i="1" s="1"/>
  <c r="AG1165" i="1" s="1"/>
  <c r="AG1166" i="1" s="1"/>
  <c r="AG1167" i="1" s="1"/>
  <c r="AG1168" i="1" s="1"/>
  <c r="AG1169" i="1" s="1"/>
  <c r="AG1170" i="1" s="1"/>
  <c r="AG1171" i="1" s="1"/>
  <c r="AG1172" i="1" s="1"/>
  <c r="AG1173" i="1" s="1"/>
  <c r="AG1174" i="1" s="1"/>
  <c r="AG1175" i="1" s="1"/>
  <c r="AG1176" i="1" s="1"/>
  <c r="AG1177" i="1" s="1"/>
  <c r="AG1178" i="1" s="1"/>
  <c r="AG1179" i="1" s="1"/>
  <c r="AG1180" i="1" s="1"/>
  <c r="AG1181" i="1" s="1"/>
  <c r="AG1182" i="1" s="1"/>
  <c r="AG1183" i="1" s="1"/>
  <c r="AG1184" i="1" s="1"/>
  <c r="AG1185" i="1" s="1"/>
  <c r="AG1186" i="1" s="1"/>
  <c r="AG1187" i="1" s="1"/>
  <c r="AG1188" i="1" s="1"/>
  <c r="AG1189" i="1" s="1"/>
  <c r="AG1190" i="1" s="1"/>
  <c r="AG1191" i="1" s="1"/>
  <c r="AG1192" i="1" s="1"/>
  <c r="AG1193" i="1" s="1"/>
  <c r="AG1194" i="1" s="1"/>
  <c r="AG1195" i="1" s="1"/>
  <c r="AG1196" i="1" s="1"/>
  <c r="AG1197" i="1" s="1"/>
  <c r="AG1198" i="1" s="1"/>
  <c r="AG1199" i="1" s="1"/>
  <c r="AG1200" i="1" s="1"/>
  <c r="AG1201" i="1" s="1"/>
  <c r="AG1202" i="1" s="1"/>
  <c r="AG1203" i="1" s="1"/>
  <c r="AG1204" i="1" s="1"/>
  <c r="AG1205" i="1" s="1"/>
  <c r="AG1206" i="1" s="1"/>
  <c r="AG1207" i="1" s="1"/>
  <c r="AG1208" i="1" s="1"/>
  <c r="AG1209" i="1" s="1"/>
  <c r="AG1210" i="1" s="1"/>
  <c r="AG1211" i="1" s="1"/>
  <c r="AG1212" i="1" s="1"/>
  <c r="AG1213" i="1" s="1"/>
  <c r="AG1214" i="1" s="1"/>
  <c r="AG1215" i="1" s="1"/>
  <c r="AG1216" i="1" s="1"/>
  <c r="AG1217" i="1" s="1"/>
  <c r="AG1218" i="1" s="1"/>
  <c r="AG1219" i="1" s="1"/>
  <c r="AG1220" i="1" s="1"/>
  <c r="AG1221" i="1" s="1"/>
  <c r="AG1222" i="1" s="1"/>
  <c r="AG1223" i="1" s="1"/>
  <c r="AG1224" i="1" s="1"/>
  <c r="AG1225" i="1" s="1"/>
  <c r="AG1226" i="1" s="1"/>
  <c r="AG1227" i="1" s="1"/>
  <c r="AG1228" i="1" s="1"/>
  <c r="AG1229" i="1" s="1"/>
  <c r="AG1230" i="1" s="1"/>
  <c r="AG1231" i="1" s="1"/>
  <c r="AG1232" i="1" s="1"/>
  <c r="AG1233" i="1" s="1"/>
  <c r="AG1234" i="1" s="1"/>
  <c r="AG1235" i="1" s="1"/>
  <c r="AG1236" i="1" s="1"/>
  <c r="AG1237" i="1" s="1"/>
  <c r="AG1238" i="1" s="1"/>
  <c r="AG1239" i="1" s="1"/>
  <c r="AG1240" i="1" s="1"/>
  <c r="AG1241" i="1" s="1"/>
  <c r="AG1242" i="1" s="1"/>
  <c r="AG1243" i="1" s="1"/>
  <c r="AG1244" i="1" s="1"/>
  <c r="AG1245" i="1" s="1"/>
  <c r="AG1246" i="1" s="1"/>
  <c r="AG1247" i="1" s="1"/>
  <c r="AG1248" i="1" s="1"/>
  <c r="AG1249" i="1" s="1"/>
  <c r="AG1250" i="1" s="1"/>
  <c r="AG1251" i="1" s="1"/>
  <c r="AG1252" i="1" s="1"/>
  <c r="AG1253" i="1" s="1"/>
  <c r="AG1254" i="1" s="1"/>
  <c r="AG1255" i="1" s="1"/>
  <c r="AG1256" i="1" s="1"/>
  <c r="AG1257" i="1" s="1"/>
  <c r="AG1258" i="1" s="1"/>
  <c r="AG1259" i="1" s="1"/>
  <c r="AG1260" i="1" s="1"/>
  <c r="AG1261" i="1" s="1"/>
  <c r="AG1262" i="1" s="1"/>
  <c r="AG1263" i="1" s="1"/>
  <c r="AG1264" i="1" s="1"/>
  <c r="AG1265" i="1" s="1"/>
  <c r="AG1266" i="1" s="1"/>
  <c r="AG1267" i="1" s="1"/>
  <c r="AG1268" i="1" s="1"/>
  <c r="AG1269" i="1" s="1"/>
  <c r="AG1270" i="1" s="1"/>
  <c r="AG1271" i="1" s="1"/>
  <c r="AG1272" i="1" s="1"/>
  <c r="AG1273" i="1" s="1"/>
  <c r="AG1274" i="1" s="1"/>
  <c r="AG1275" i="1" s="1"/>
  <c r="AG1276" i="1" s="1"/>
  <c r="AG1277" i="1" s="1"/>
  <c r="AG1278" i="1" s="1"/>
  <c r="AG1279" i="1" s="1"/>
  <c r="AG1280" i="1" s="1"/>
  <c r="AG1281" i="1" s="1"/>
  <c r="AG1282" i="1" s="1"/>
  <c r="AG1283" i="1" s="1"/>
  <c r="AG1284" i="1" s="1"/>
  <c r="AG1285" i="1" s="1"/>
  <c r="AG1286" i="1" s="1"/>
  <c r="AG1287" i="1" s="1"/>
  <c r="AG1288" i="1" s="1"/>
  <c r="AG1289" i="1" s="1"/>
  <c r="AG1290" i="1" s="1"/>
  <c r="AG1291" i="1" s="1"/>
  <c r="AG1292" i="1" s="1"/>
  <c r="AG1293" i="1" s="1"/>
  <c r="AG1294" i="1" s="1"/>
  <c r="AG1295" i="1" s="1"/>
  <c r="AG1296" i="1" s="1"/>
  <c r="AG1297" i="1" s="1"/>
  <c r="AG1298" i="1" s="1"/>
  <c r="AG1299" i="1" s="1"/>
  <c r="AG1300" i="1" s="1"/>
  <c r="AG1301" i="1" s="1"/>
  <c r="AG1302" i="1" s="1"/>
  <c r="AG1303" i="1" s="1"/>
  <c r="AG1304" i="1" s="1"/>
  <c r="AG1305" i="1" s="1"/>
  <c r="AG1306" i="1" s="1"/>
  <c r="AG1307" i="1" s="1"/>
  <c r="AG1308" i="1" s="1"/>
  <c r="AG1309" i="1" s="1"/>
  <c r="AG1310" i="1" s="1"/>
  <c r="AG1311" i="1" s="1"/>
  <c r="AG1312" i="1" s="1"/>
  <c r="AG1313" i="1" s="1"/>
  <c r="AG1314" i="1" s="1"/>
  <c r="AG1315" i="1" s="1"/>
  <c r="AG1316" i="1" s="1"/>
  <c r="AG1317" i="1" s="1"/>
  <c r="AG1318" i="1" s="1"/>
  <c r="AG1319" i="1" s="1"/>
  <c r="AG1320" i="1" s="1"/>
  <c r="AG1321" i="1" s="1"/>
  <c r="AG1322" i="1" s="1"/>
  <c r="AG1323" i="1" s="1"/>
  <c r="AG1324" i="1" s="1"/>
  <c r="AG1325" i="1" s="1"/>
  <c r="AG1326" i="1" s="1"/>
  <c r="AG1327" i="1" s="1"/>
  <c r="AG1328" i="1" s="1"/>
  <c r="AG1329" i="1" s="1"/>
  <c r="AG1330" i="1" s="1"/>
  <c r="AG1331" i="1" s="1"/>
  <c r="AG1332" i="1" s="1"/>
  <c r="AG1333" i="1" s="1"/>
  <c r="AG1334" i="1" s="1"/>
  <c r="AG1335" i="1" s="1"/>
  <c r="AG1336" i="1" s="1"/>
  <c r="AG1337" i="1" s="1"/>
  <c r="AG1338" i="1" s="1"/>
  <c r="AG1339" i="1" s="1"/>
  <c r="AG1340" i="1" s="1"/>
  <c r="AG1341" i="1" s="1"/>
  <c r="AG1342" i="1" s="1"/>
  <c r="AG1343" i="1" s="1"/>
  <c r="AG1344" i="1" s="1"/>
  <c r="AG1345" i="1" s="1"/>
  <c r="AG1346" i="1" s="1"/>
  <c r="AG1347" i="1" s="1"/>
  <c r="AG1348" i="1" s="1"/>
  <c r="AG1349" i="1" s="1"/>
  <c r="AG1350" i="1" s="1"/>
  <c r="AG1351" i="1" s="1"/>
  <c r="AG1352" i="1" s="1"/>
  <c r="AG1353" i="1" s="1"/>
  <c r="AG1354" i="1" s="1"/>
  <c r="AG1355" i="1" s="1"/>
  <c r="AG1356" i="1" s="1"/>
  <c r="AG1357" i="1" s="1"/>
  <c r="AG1358" i="1" s="1"/>
  <c r="AG1359" i="1" s="1"/>
  <c r="AG1360" i="1" s="1"/>
  <c r="AG1361" i="1" s="1"/>
  <c r="AG1362" i="1" s="1"/>
  <c r="AG1363" i="1" s="1"/>
  <c r="AG1364" i="1" s="1"/>
  <c r="AG1365" i="1" s="1"/>
  <c r="AG1366" i="1" s="1"/>
  <c r="AG1367" i="1" s="1"/>
  <c r="AG1368" i="1" s="1"/>
  <c r="AG1369" i="1" s="1"/>
  <c r="AG1370" i="1" s="1"/>
  <c r="AG1371" i="1" s="1"/>
  <c r="AG1372" i="1" s="1"/>
  <c r="AG1373" i="1" s="1"/>
  <c r="AG1374" i="1" s="1"/>
  <c r="AG1375" i="1" s="1"/>
  <c r="AG1376" i="1" s="1"/>
  <c r="AG1377" i="1" s="1"/>
  <c r="AG1378" i="1" s="1"/>
  <c r="AG1379" i="1" s="1"/>
  <c r="AG1380" i="1" s="1"/>
  <c r="AG1381" i="1" s="1"/>
  <c r="AG1382" i="1" s="1"/>
  <c r="AG1383" i="1" s="1"/>
  <c r="AG1384" i="1" s="1"/>
  <c r="AG1385" i="1" s="1"/>
  <c r="AG1386" i="1" s="1"/>
  <c r="AG1387" i="1" s="1"/>
  <c r="AG1388" i="1" s="1"/>
  <c r="AG1389" i="1" s="1"/>
  <c r="AG1390" i="1" s="1"/>
  <c r="AG1391" i="1" s="1"/>
  <c r="AG1392" i="1" s="1"/>
  <c r="AG1393" i="1" s="1"/>
  <c r="AG1394" i="1" s="1"/>
  <c r="AG1395" i="1" s="1"/>
  <c r="AG1396" i="1" s="1"/>
  <c r="AG1397" i="1" s="1"/>
  <c r="AG1398" i="1" s="1"/>
  <c r="AG1399" i="1" s="1"/>
  <c r="AG1400" i="1" s="1"/>
  <c r="AG1401" i="1" s="1"/>
  <c r="AG1402" i="1" s="1"/>
  <c r="AG1403" i="1" s="1"/>
  <c r="AG1404" i="1" s="1"/>
  <c r="AG1405" i="1" s="1"/>
  <c r="AG1406" i="1" s="1"/>
  <c r="AG1407" i="1" s="1"/>
  <c r="AG1408" i="1" s="1"/>
  <c r="AG1409" i="1" s="1"/>
  <c r="AG1410" i="1" s="1"/>
  <c r="AG1411" i="1" s="1"/>
  <c r="AG1412" i="1" s="1"/>
  <c r="AG1413" i="1" s="1"/>
  <c r="AG1414" i="1" s="1"/>
  <c r="AG1415" i="1" s="1"/>
  <c r="AG1416" i="1" s="1"/>
  <c r="AG1417" i="1" s="1"/>
  <c r="AG1418" i="1" s="1"/>
  <c r="AG1419" i="1" s="1"/>
  <c r="AG1420" i="1" s="1"/>
  <c r="AG1421" i="1" s="1"/>
  <c r="AG1422" i="1" s="1"/>
  <c r="AG1423" i="1" s="1"/>
  <c r="AG1424" i="1" s="1"/>
  <c r="AG1425" i="1" s="1"/>
  <c r="AG1426" i="1" s="1"/>
  <c r="AG1427" i="1" s="1"/>
  <c r="AG1428" i="1" s="1"/>
  <c r="AG1429" i="1" s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389" i="1"/>
  <c r="D381" i="1"/>
  <c r="F389" i="1"/>
  <c r="H386" i="1"/>
  <c r="L36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7" i="1"/>
  <c r="K36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7" i="1"/>
  <c r="D380" i="1"/>
  <c r="I376" i="1"/>
  <c r="I375" i="1"/>
  <c r="K369" i="1"/>
  <c r="I373" i="1"/>
  <c r="I371" i="1"/>
  <c r="I368" i="1"/>
  <c r="I13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7" i="1"/>
  <c r="F7" i="1"/>
  <c r="G7" i="1" s="1"/>
  <c r="G6" i="1"/>
  <c r="F390" i="1" l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8" i="1"/>
  <c r="F9" i="1" l="1"/>
  <c r="G8" i="1"/>
  <c r="F10" i="1" l="1"/>
  <c r="G9" i="1"/>
  <c r="F11" i="1" l="1"/>
  <c r="G10" i="1"/>
  <c r="F12" i="1" l="1"/>
  <c r="G11" i="1"/>
  <c r="F13" i="1" l="1"/>
  <c r="G12" i="1"/>
  <c r="F14" i="1" l="1"/>
  <c r="G13" i="1"/>
  <c r="F15" i="1" l="1"/>
  <c r="G14" i="1"/>
  <c r="F16" i="1" l="1"/>
  <c r="G15" i="1"/>
  <c r="F17" i="1" l="1"/>
  <c r="G16" i="1"/>
  <c r="F18" i="1" l="1"/>
  <c r="G17" i="1"/>
  <c r="F19" i="1" l="1"/>
  <c r="G18" i="1"/>
  <c r="F20" i="1" l="1"/>
  <c r="G19" i="1"/>
  <c r="F21" i="1" l="1"/>
  <c r="G20" i="1"/>
  <c r="F22" i="1" l="1"/>
  <c r="G21" i="1"/>
  <c r="F23" i="1" l="1"/>
  <c r="G22" i="1"/>
  <c r="F24" i="1" l="1"/>
  <c r="G23" i="1"/>
  <c r="F25" i="1" l="1"/>
  <c r="G24" i="1"/>
  <c r="F26" i="1" l="1"/>
  <c r="G25" i="1"/>
  <c r="F27" i="1" l="1"/>
  <c r="G26" i="1"/>
  <c r="F28" i="1" l="1"/>
  <c r="G27" i="1"/>
  <c r="F29" i="1" l="1"/>
  <c r="G28" i="1"/>
  <c r="F30" i="1" l="1"/>
  <c r="G29" i="1"/>
  <c r="F31" i="1" l="1"/>
  <c r="G30" i="1"/>
  <c r="F32" i="1" l="1"/>
  <c r="G31" i="1"/>
  <c r="F33" i="1" l="1"/>
  <c r="G32" i="1"/>
  <c r="F34" i="1" l="1"/>
  <c r="G33" i="1"/>
  <c r="F35" i="1" l="1"/>
  <c r="G34" i="1"/>
  <c r="F36" i="1" l="1"/>
  <c r="G35" i="1"/>
  <c r="F37" i="1" l="1"/>
  <c r="G36" i="1"/>
  <c r="F38" i="1" l="1"/>
  <c r="G37" i="1"/>
  <c r="F39" i="1" l="1"/>
  <c r="G38" i="1"/>
  <c r="F40" i="1" l="1"/>
  <c r="G39" i="1"/>
  <c r="F41" i="1" l="1"/>
  <c r="G40" i="1"/>
  <c r="F42" i="1" l="1"/>
  <c r="G41" i="1"/>
  <c r="F43" i="1" l="1"/>
  <c r="G42" i="1"/>
  <c r="F44" i="1" l="1"/>
  <c r="G43" i="1"/>
  <c r="F45" i="1" l="1"/>
  <c r="G44" i="1"/>
  <c r="F46" i="1" l="1"/>
  <c r="G45" i="1"/>
  <c r="F47" i="1" l="1"/>
  <c r="G46" i="1"/>
  <c r="F48" i="1" l="1"/>
  <c r="G47" i="1"/>
  <c r="F49" i="1" l="1"/>
  <c r="G48" i="1"/>
  <c r="F50" i="1" l="1"/>
  <c r="G49" i="1"/>
  <c r="F51" i="1" l="1"/>
  <c r="G50" i="1"/>
  <c r="F52" i="1" l="1"/>
  <c r="G51" i="1"/>
  <c r="F53" i="1" l="1"/>
  <c r="G52" i="1"/>
  <c r="F54" i="1" l="1"/>
  <c r="G53" i="1"/>
  <c r="F55" i="1" l="1"/>
  <c r="G54" i="1"/>
  <c r="F56" i="1" l="1"/>
  <c r="G55" i="1"/>
  <c r="F57" i="1" l="1"/>
  <c r="G56" i="1"/>
  <c r="F58" i="1" l="1"/>
  <c r="G57" i="1"/>
  <c r="F59" i="1" l="1"/>
  <c r="G58" i="1"/>
  <c r="F60" i="1" l="1"/>
  <c r="G59" i="1"/>
  <c r="F61" i="1" l="1"/>
  <c r="G60" i="1"/>
  <c r="F62" i="1" l="1"/>
  <c r="G61" i="1"/>
  <c r="F63" i="1" l="1"/>
  <c r="G62" i="1"/>
  <c r="F64" i="1" l="1"/>
  <c r="G63" i="1"/>
  <c r="F65" i="1" l="1"/>
  <c r="G64" i="1"/>
  <c r="F66" i="1" l="1"/>
  <c r="G65" i="1"/>
  <c r="F67" i="1" l="1"/>
  <c r="G66" i="1"/>
  <c r="F68" i="1" l="1"/>
  <c r="G67" i="1"/>
  <c r="F69" i="1" l="1"/>
  <c r="G68" i="1"/>
  <c r="F70" i="1" l="1"/>
  <c r="G69" i="1"/>
  <c r="F71" i="1" l="1"/>
  <c r="G70" i="1"/>
  <c r="F72" i="1" l="1"/>
  <c r="G71" i="1"/>
  <c r="F73" i="1" l="1"/>
  <c r="G72" i="1"/>
  <c r="F74" i="1" l="1"/>
  <c r="G73" i="1"/>
  <c r="F75" i="1" l="1"/>
  <c r="G74" i="1"/>
  <c r="F76" i="1" l="1"/>
  <c r="G75" i="1"/>
  <c r="F77" i="1" l="1"/>
  <c r="G76" i="1"/>
  <c r="F78" i="1" l="1"/>
  <c r="G77" i="1"/>
  <c r="F79" i="1" l="1"/>
  <c r="G78" i="1"/>
  <c r="F80" i="1" l="1"/>
  <c r="G79" i="1"/>
  <c r="F81" i="1" l="1"/>
  <c r="G80" i="1"/>
  <c r="F82" i="1" l="1"/>
  <c r="G81" i="1"/>
  <c r="F83" i="1" l="1"/>
  <c r="G82" i="1"/>
  <c r="F84" i="1" l="1"/>
  <c r="G83" i="1"/>
  <c r="F85" i="1" l="1"/>
  <c r="G84" i="1"/>
  <c r="F86" i="1" l="1"/>
  <c r="G85" i="1"/>
  <c r="F87" i="1" l="1"/>
  <c r="G86" i="1"/>
  <c r="F88" i="1" l="1"/>
  <c r="G87" i="1"/>
  <c r="F89" i="1" l="1"/>
  <c r="G88" i="1"/>
  <c r="F90" i="1" l="1"/>
  <c r="G89" i="1"/>
  <c r="F91" i="1" l="1"/>
  <c r="G90" i="1"/>
  <c r="F92" i="1" l="1"/>
  <c r="G91" i="1"/>
  <c r="F93" i="1" l="1"/>
  <c r="G92" i="1"/>
  <c r="F94" i="1" l="1"/>
  <c r="G93" i="1"/>
  <c r="F95" i="1" l="1"/>
  <c r="G94" i="1"/>
  <c r="F96" i="1" l="1"/>
  <c r="G95" i="1"/>
  <c r="F97" i="1" l="1"/>
  <c r="G96" i="1"/>
  <c r="F98" i="1" l="1"/>
  <c r="G97" i="1"/>
  <c r="F99" i="1" l="1"/>
  <c r="G98" i="1"/>
  <c r="F100" i="1" l="1"/>
  <c r="G99" i="1"/>
  <c r="F101" i="1" l="1"/>
  <c r="G100" i="1"/>
  <c r="F102" i="1" l="1"/>
  <c r="G101" i="1"/>
  <c r="F103" i="1" l="1"/>
  <c r="G102" i="1"/>
  <c r="F104" i="1" l="1"/>
  <c r="G103" i="1"/>
  <c r="F105" i="1" l="1"/>
  <c r="G104" i="1"/>
  <c r="F106" i="1" l="1"/>
  <c r="G105" i="1"/>
  <c r="F107" i="1" l="1"/>
  <c r="G106" i="1"/>
  <c r="F108" i="1" l="1"/>
  <c r="G107" i="1"/>
  <c r="F109" i="1" l="1"/>
  <c r="G108" i="1"/>
  <c r="F110" i="1" l="1"/>
  <c r="G109" i="1"/>
  <c r="F111" i="1" l="1"/>
  <c r="G110" i="1"/>
  <c r="F112" i="1" l="1"/>
  <c r="G111" i="1"/>
  <c r="F113" i="1" l="1"/>
  <c r="G112" i="1"/>
  <c r="F114" i="1" l="1"/>
  <c r="G113" i="1"/>
  <c r="F115" i="1" l="1"/>
  <c r="G114" i="1"/>
  <c r="F116" i="1" l="1"/>
  <c r="G115" i="1"/>
  <c r="F117" i="1" l="1"/>
  <c r="G116" i="1"/>
  <c r="F118" i="1" l="1"/>
  <c r="G117" i="1"/>
  <c r="F119" i="1" l="1"/>
  <c r="G118" i="1"/>
  <c r="F120" i="1" l="1"/>
  <c r="G119" i="1"/>
  <c r="F121" i="1" l="1"/>
  <c r="G120" i="1"/>
  <c r="F122" i="1" l="1"/>
  <c r="G121" i="1"/>
  <c r="F123" i="1" l="1"/>
  <c r="G122" i="1"/>
  <c r="F124" i="1" l="1"/>
  <c r="G123" i="1"/>
  <c r="F125" i="1" l="1"/>
  <c r="G124" i="1"/>
  <c r="F126" i="1" l="1"/>
  <c r="G125" i="1"/>
  <c r="F127" i="1" l="1"/>
  <c r="G126" i="1"/>
  <c r="F128" i="1" l="1"/>
  <c r="G127" i="1"/>
  <c r="F129" i="1" l="1"/>
  <c r="G128" i="1"/>
  <c r="F130" i="1" l="1"/>
  <c r="G129" i="1"/>
  <c r="G130" i="1" l="1"/>
  <c r="F131" i="1"/>
  <c r="F132" i="1" l="1"/>
  <c r="G131" i="1"/>
  <c r="F133" i="1" l="1"/>
  <c r="G132" i="1"/>
  <c r="F134" i="1" l="1"/>
  <c r="G133" i="1"/>
  <c r="F135" i="1" l="1"/>
  <c r="G134" i="1"/>
  <c r="F136" i="1" l="1"/>
  <c r="G135" i="1"/>
  <c r="F137" i="1" l="1"/>
  <c r="G136" i="1"/>
  <c r="F138" i="1" l="1"/>
  <c r="G137" i="1"/>
  <c r="F139" i="1" l="1"/>
  <c r="G138" i="1"/>
  <c r="F140" i="1" l="1"/>
  <c r="G139" i="1"/>
  <c r="F141" i="1" l="1"/>
  <c r="G140" i="1"/>
  <c r="F142" i="1" l="1"/>
  <c r="G141" i="1"/>
  <c r="F143" i="1" l="1"/>
  <c r="G142" i="1"/>
  <c r="F144" i="1" l="1"/>
  <c r="G143" i="1"/>
  <c r="F145" i="1" l="1"/>
  <c r="G144" i="1"/>
  <c r="F146" i="1" l="1"/>
  <c r="G145" i="1"/>
  <c r="F147" i="1" l="1"/>
  <c r="G146" i="1"/>
  <c r="F148" i="1" l="1"/>
  <c r="G147" i="1"/>
  <c r="F149" i="1" l="1"/>
  <c r="G148" i="1"/>
  <c r="F150" i="1" l="1"/>
  <c r="G149" i="1"/>
  <c r="F151" i="1" l="1"/>
  <c r="G150" i="1"/>
  <c r="F152" i="1" l="1"/>
  <c r="G151" i="1"/>
  <c r="F153" i="1" l="1"/>
  <c r="G152" i="1"/>
  <c r="F154" i="1" l="1"/>
  <c r="G153" i="1"/>
  <c r="F155" i="1" l="1"/>
  <c r="G154" i="1"/>
  <c r="F156" i="1" l="1"/>
  <c r="G155" i="1"/>
  <c r="F157" i="1" l="1"/>
  <c r="G156" i="1"/>
  <c r="F158" i="1" l="1"/>
  <c r="G157" i="1"/>
  <c r="F159" i="1" l="1"/>
  <c r="G158" i="1"/>
  <c r="F160" i="1" l="1"/>
  <c r="G159" i="1"/>
  <c r="F161" i="1" l="1"/>
  <c r="G160" i="1"/>
  <c r="F162" i="1" l="1"/>
  <c r="G161" i="1"/>
  <c r="F163" i="1" l="1"/>
  <c r="G162" i="1"/>
  <c r="F164" i="1" l="1"/>
  <c r="G163" i="1"/>
  <c r="F165" i="1" l="1"/>
  <c r="G164" i="1"/>
  <c r="F166" i="1" l="1"/>
  <c r="G165" i="1"/>
  <c r="F167" i="1" l="1"/>
  <c r="G166" i="1"/>
  <c r="F168" i="1" l="1"/>
  <c r="G167" i="1"/>
  <c r="F169" i="1" l="1"/>
  <c r="G168" i="1"/>
  <c r="F170" i="1" l="1"/>
  <c r="G169" i="1"/>
  <c r="F171" i="1" l="1"/>
  <c r="G170" i="1"/>
  <c r="F172" i="1" l="1"/>
  <c r="G171" i="1"/>
  <c r="F173" i="1" l="1"/>
  <c r="G172" i="1"/>
  <c r="F174" i="1" l="1"/>
  <c r="G173" i="1"/>
  <c r="F175" i="1" l="1"/>
  <c r="G174" i="1"/>
  <c r="F176" i="1" l="1"/>
  <c r="G175" i="1"/>
  <c r="F177" i="1" l="1"/>
  <c r="G176" i="1"/>
  <c r="F178" i="1" l="1"/>
  <c r="G177" i="1"/>
  <c r="F179" i="1" l="1"/>
  <c r="G178" i="1"/>
  <c r="F180" i="1" l="1"/>
  <c r="G179" i="1"/>
  <c r="F181" i="1" l="1"/>
  <c r="G180" i="1"/>
  <c r="F182" i="1" l="1"/>
  <c r="G181" i="1"/>
  <c r="F183" i="1" l="1"/>
  <c r="G182" i="1"/>
  <c r="F184" i="1" l="1"/>
  <c r="G183" i="1"/>
  <c r="F185" i="1" l="1"/>
  <c r="G184" i="1"/>
  <c r="F186" i="1" l="1"/>
  <c r="G185" i="1"/>
  <c r="F187" i="1" l="1"/>
  <c r="G186" i="1"/>
  <c r="F188" i="1" l="1"/>
  <c r="G187" i="1"/>
  <c r="F189" i="1" l="1"/>
  <c r="G188" i="1"/>
  <c r="F190" i="1" l="1"/>
  <c r="G189" i="1"/>
  <c r="F191" i="1" l="1"/>
  <c r="G190" i="1"/>
  <c r="F192" i="1" l="1"/>
  <c r="G191" i="1"/>
  <c r="F193" i="1" l="1"/>
  <c r="G192" i="1"/>
  <c r="F194" i="1" l="1"/>
  <c r="G193" i="1"/>
  <c r="F195" i="1" l="1"/>
  <c r="G194" i="1"/>
  <c r="F196" i="1" l="1"/>
  <c r="G195" i="1"/>
  <c r="F197" i="1" l="1"/>
  <c r="G196" i="1"/>
  <c r="F198" i="1" l="1"/>
  <c r="G197" i="1"/>
  <c r="F199" i="1" l="1"/>
  <c r="G198" i="1"/>
  <c r="F200" i="1" l="1"/>
  <c r="G199" i="1"/>
  <c r="F201" i="1" l="1"/>
  <c r="G200" i="1"/>
  <c r="F202" i="1" l="1"/>
  <c r="G201" i="1"/>
  <c r="F203" i="1" l="1"/>
  <c r="G202" i="1"/>
  <c r="F204" i="1" l="1"/>
  <c r="G203" i="1"/>
  <c r="F205" i="1" l="1"/>
  <c r="G204" i="1"/>
  <c r="F206" i="1" l="1"/>
  <c r="G205" i="1"/>
  <c r="F207" i="1" l="1"/>
  <c r="G206" i="1"/>
  <c r="F208" i="1" l="1"/>
  <c r="G207" i="1"/>
  <c r="F209" i="1" l="1"/>
  <c r="G208" i="1"/>
  <c r="F210" i="1" l="1"/>
  <c r="G209" i="1"/>
  <c r="F211" i="1" l="1"/>
  <c r="G210" i="1"/>
  <c r="F212" i="1" l="1"/>
  <c r="G211" i="1"/>
  <c r="F213" i="1" l="1"/>
  <c r="G212" i="1"/>
  <c r="F214" i="1" l="1"/>
  <c r="G213" i="1"/>
  <c r="F215" i="1" l="1"/>
  <c r="G214" i="1"/>
  <c r="F216" i="1" l="1"/>
  <c r="G215" i="1"/>
  <c r="F217" i="1" l="1"/>
  <c r="G216" i="1"/>
  <c r="F218" i="1" l="1"/>
  <c r="G217" i="1"/>
  <c r="F219" i="1" l="1"/>
  <c r="G218" i="1"/>
  <c r="F220" i="1" l="1"/>
  <c r="G219" i="1"/>
  <c r="F221" i="1" l="1"/>
  <c r="G220" i="1"/>
  <c r="F222" i="1" l="1"/>
  <c r="G221" i="1"/>
  <c r="F223" i="1" l="1"/>
  <c r="G222" i="1"/>
  <c r="F224" i="1" l="1"/>
  <c r="G223" i="1"/>
  <c r="F225" i="1" l="1"/>
  <c r="G224" i="1"/>
  <c r="F226" i="1" l="1"/>
  <c r="G225" i="1"/>
  <c r="F227" i="1" l="1"/>
  <c r="G226" i="1"/>
  <c r="F228" i="1" l="1"/>
  <c r="G227" i="1"/>
  <c r="F229" i="1" l="1"/>
  <c r="G228" i="1"/>
  <c r="F230" i="1" l="1"/>
  <c r="G229" i="1"/>
  <c r="F231" i="1" l="1"/>
  <c r="G230" i="1"/>
  <c r="F232" i="1" l="1"/>
  <c r="G231" i="1"/>
  <c r="F233" i="1" l="1"/>
  <c r="G232" i="1"/>
  <c r="F234" i="1" l="1"/>
  <c r="G233" i="1"/>
  <c r="F235" i="1" l="1"/>
  <c r="G234" i="1"/>
  <c r="F236" i="1" l="1"/>
  <c r="G235" i="1"/>
  <c r="F237" i="1" l="1"/>
  <c r="G236" i="1"/>
  <c r="F238" i="1" l="1"/>
  <c r="G237" i="1"/>
  <c r="F239" i="1" l="1"/>
  <c r="G238" i="1"/>
  <c r="F240" i="1" l="1"/>
  <c r="G239" i="1"/>
  <c r="F241" i="1" l="1"/>
  <c r="G240" i="1"/>
  <c r="F242" i="1" l="1"/>
  <c r="G241" i="1"/>
  <c r="F243" i="1" l="1"/>
  <c r="G242" i="1"/>
  <c r="F244" i="1" l="1"/>
  <c r="G243" i="1"/>
  <c r="F245" i="1" l="1"/>
  <c r="G244" i="1"/>
  <c r="F246" i="1" l="1"/>
  <c r="G245" i="1"/>
  <c r="F247" i="1" l="1"/>
  <c r="G246" i="1"/>
  <c r="F248" i="1" l="1"/>
  <c r="G247" i="1"/>
  <c r="F249" i="1" l="1"/>
  <c r="G248" i="1"/>
  <c r="F250" i="1" l="1"/>
  <c r="G249" i="1"/>
  <c r="F251" i="1" l="1"/>
  <c r="G250" i="1"/>
  <c r="F252" i="1" l="1"/>
  <c r="G251" i="1"/>
  <c r="F253" i="1" l="1"/>
  <c r="G252" i="1"/>
  <c r="F254" i="1" l="1"/>
  <c r="G253" i="1"/>
  <c r="F255" i="1" l="1"/>
  <c r="G254" i="1"/>
  <c r="F256" i="1" l="1"/>
  <c r="G255" i="1"/>
  <c r="F257" i="1" l="1"/>
  <c r="G256" i="1"/>
  <c r="F258" i="1" l="1"/>
  <c r="G257" i="1"/>
  <c r="F259" i="1" l="1"/>
  <c r="G258" i="1"/>
  <c r="F260" i="1" l="1"/>
  <c r="G259" i="1"/>
  <c r="F261" i="1" l="1"/>
  <c r="G260" i="1"/>
  <c r="F262" i="1" l="1"/>
  <c r="G261" i="1"/>
  <c r="F263" i="1" l="1"/>
  <c r="G262" i="1"/>
  <c r="F264" i="1" l="1"/>
  <c r="G263" i="1"/>
  <c r="F265" i="1" l="1"/>
  <c r="G264" i="1"/>
  <c r="F266" i="1" l="1"/>
  <c r="G265" i="1"/>
  <c r="F267" i="1" l="1"/>
  <c r="G266" i="1"/>
  <c r="F268" i="1" l="1"/>
  <c r="G267" i="1"/>
  <c r="F269" i="1" l="1"/>
  <c r="G268" i="1"/>
  <c r="F270" i="1" l="1"/>
  <c r="G269" i="1"/>
  <c r="F271" i="1" l="1"/>
  <c r="G270" i="1"/>
  <c r="F272" i="1" l="1"/>
  <c r="G271" i="1"/>
  <c r="F273" i="1" l="1"/>
  <c r="G272" i="1"/>
  <c r="F274" i="1" l="1"/>
  <c r="G273" i="1"/>
  <c r="F275" i="1" l="1"/>
  <c r="G274" i="1"/>
  <c r="F276" i="1" l="1"/>
  <c r="G275" i="1"/>
  <c r="F277" i="1" l="1"/>
  <c r="G276" i="1"/>
  <c r="F278" i="1" l="1"/>
  <c r="G277" i="1"/>
  <c r="F279" i="1" l="1"/>
  <c r="G278" i="1"/>
  <c r="F280" i="1" l="1"/>
  <c r="G279" i="1"/>
  <c r="F281" i="1" l="1"/>
  <c r="G280" i="1"/>
  <c r="F282" i="1" l="1"/>
  <c r="G281" i="1"/>
  <c r="F283" i="1" l="1"/>
  <c r="G282" i="1"/>
  <c r="F284" i="1" l="1"/>
  <c r="G283" i="1"/>
  <c r="F285" i="1" l="1"/>
  <c r="G284" i="1"/>
  <c r="F286" i="1" l="1"/>
  <c r="G285" i="1"/>
  <c r="F287" i="1" l="1"/>
  <c r="G286" i="1"/>
  <c r="F288" i="1" l="1"/>
  <c r="G287" i="1"/>
  <c r="F289" i="1" l="1"/>
  <c r="G288" i="1"/>
  <c r="F290" i="1" l="1"/>
  <c r="G289" i="1"/>
  <c r="F291" i="1" l="1"/>
  <c r="G290" i="1"/>
  <c r="F292" i="1" l="1"/>
  <c r="G291" i="1"/>
  <c r="F293" i="1" l="1"/>
  <c r="G292" i="1"/>
  <c r="F294" i="1" l="1"/>
  <c r="G293" i="1"/>
  <c r="F295" i="1" l="1"/>
  <c r="G294" i="1"/>
  <c r="F296" i="1" l="1"/>
  <c r="G295" i="1"/>
  <c r="F297" i="1" l="1"/>
  <c r="G296" i="1"/>
  <c r="F298" i="1" l="1"/>
  <c r="G297" i="1"/>
  <c r="F299" i="1" l="1"/>
  <c r="G298" i="1"/>
  <c r="F300" i="1" l="1"/>
  <c r="G299" i="1"/>
  <c r="F301" i="1" l="1"/>
  <c r="G300" i="1"/>
  <c r="F302" i="1" l="1"/>
  <c r="G301" i="1"/>
  <c r="F303" i="1" l="1"/>
  <c r="G302" i="1"/>
  <c r="F304" i="1" l="1"/>
  <c r="G303" i="1"/>
  <c r="F305" i="1" l="1"/>
  <c r="G304" i="1"/>
  <c r="F306" i="1" l="1"/>
  <c r="G305" i="1"/>
  <c r="F307" i="1" l="1"/>
  <c r="G306" i="1"/>
  <c r="F308" i="1" l="1"/>
  <c r="G307" i="1"/>
  <c r="F309" i="1" l="1"/>
  <c r="G308" i="1"/>
  <c r="F310" i="1" l="1"/>
  <c r="G309" i="1"/>
  <c r="F311" i="1" l="1"/>
  <c r="G310" i="1"/>
  <c r="F312" i="1" l="1"/>
  <c r="G311" i="1"/>
  <c r="F313" i="1" l="1"/>
  <c r="G312" i="1"/>
  <c r="F314" i="1" l="1"/>
  <c r="G313" i="1"/>
  <c r="F315" i="1" l="1"/>
  <c r="G314" i="1"/>
  <c r="F316" i="1" l="1"/>
  <c r="G315" i="1"/>
  <c r="F317" i="1" l="1"/>
  <c r="G316" i="1"/>
  <c r="F318" i="1" l="1"/>
  <c r="G317" i="1"/>
  <c r="F319" i="1" l="1"/>
  <c r="G318" i="1"/>
  <c r="F320" i="1" l="1"/>
  <c r="G319" i="1"/>
  <c r="F321" i="1" l="1"/>
  <c r="G320" i="1"/>
  <c r="F322" i="1" l="1"/>
  <c r="G321" i="1"/>
  <c r="F323" i="1" l="1"/>
  <c r="G322" i="1"/>
  <c r="F324" i="1" l="1"/>
  <c r="G323" i="1"/>
  <c r="F325" i="1" l="1"/>
  <c r="G324" i="1"/>
  <c r="F326" i="1" l="1"/>
  <c r="G325" i="1"/>
  <c r="F327" i="1" l="1"/>
  <c r="G326" i="1"/>
  <c r="F328" i="1" l="1"/>
  <c r="G327" i="1"/>
  <c r="F329" i="1" l="1"/>
  <c r="G328" i="1"/>
  <c r="F330" i="1" l="1"/>
  <c r="G329" i="1"/>
  <c r="F331" i="1" l="1"/>
  <c r="G330" i="1"/>
  <c r="F332" i="1" l="1"/>
  <c r="G331" i="1"/>
  <c r="F333" i="1" l="1"/>
  <c r="G332" i="1"/>
  <c r="F334" i="1" l="1"/>
  <c r="G333" i="1"/>
  <c r="F335" i="1" l="1"/>
  <c r="G334" i="1"/>
  <c r="F336" i="1" l="1"/>
  <c r="G335" i="1"/>
  <c r="F337" i="1" l="1"/>
  <c r="G336" i="1"/>
  <c r="F338" i="1" l="1"/>
  <c r="G337" i="1"/>
  <c r="F339" i="1" l="1"/>
  <c r="G338" i="1"/>
  <c r="F340" i="1" l="1"/>
  <c r="G339" i="1"/>
  <c r="F341" i="1" l="1"/>
  <c r="G340" i="1"/>
  <c r="F342" i="1" l="1"/>
  <c r="G341" i="1"/>
  <c r="F343" i="1" l="1"/>
  <c r="G342" i="1"/>
  <c r="F344" i="1" l="1"/>
  <c r="G343" i="1"/>
  <c r="F345" i="1" l="1"/>
  <c r="G344" i="1"/>
  <c r="F346" i="1" l="1"/>
  <c r="G345" i="1"/>
  <c r="F347" i="1" l="1"/>
  <c r="G346" i="1"/>
  <c r="F348" i="1" l="1"/>
  <c r="G347" i="1"/>
  <c r="F349" i="1" l="1"/>
  <c r="G348" i="1"/>
  <c r="F350" i="1" l="1"/>
  <c r="G349" i="1"/>
  <c r="F351" i="1" l="1"/>
  <c r="G350" i="1"/>
  <c r="F352" i="1" l="1"/>
  <c r="G351" i="1"/>
  <c r="F353" i="1" l="1"/>
  <c r="G352" i="1"/>
  <c r="F354" i="1" l="1"/>
  <c r="G353" i="1"/>
  <c r="F355" i="1" l="1"/>
  <c r="G354" i="1"/>
  <c r="F356" i="1" l="1"/>
  <c r="G355" i="1"/>
  <c r="F357" i="1" l="1"/>
  <c r="G356" i="1"/>
  <c r="F358" i="1" l="1"/>
  <c r="G357" i="1"/>
  <c r="F359" i="1" l="1"/>
  <c r="G358" i="1"/>
  <c r="F360" i="1" l="1"/>
  <c r="G359" i="1"/>
  <c r="F361" i="1" l="1"/>
  <c r="G360" i="1"/>
  <c r="F362" i="1" l="1"/>
  <c r="G361" i="1"/>
  <c r="F363" i="1" l="1"/>
  <c r="G362" i="1"/>
  <c r="F364" i="1" l="1"/>
  <c r="G363" i="1"/>
  <c r="F365" i="1" l="1"/>
  <c r="G365" i="1" s="1"/>
  <c r="G364" i="1"/>
</calcChain>
</file>

<file path=xl/sharedStrings.xml><?xml version="1.0" encoding="utf-8"?>
<sst xmlns="http://schemas.openxmlformats.org/spreadsheetml/2006/main" count="41" uniqueCount="39">
  <si>
    <t>date</t>
  </si>
  <si>
    <t>DIVAMT</t>
  </si>
  <si>
    <t>FACPR</t>
  </si>
  <si>
    <t>PRC</t>
  </si>
  <si>
    <t>SHROUT</t>
  </si>
  <si>
    <t>vwretd</t>
  </si>
  <si>
    <t>In today's class I am going to start by buying 100 shares of AAPL on 1/31/1990, and we'll evaluate the position over time.</t>
  </si>
  <si>
    <t>-- Objective is to link this issue to the stock returns.</t>
  </si>
  <si>
    <t>My Position</t>
  </si>
  <si>
    <t>No Shares</t>
  </si>
  <si>
    <t>Value</t>
  </si>
  <si>
    <t>Reinvest cash dividends</t>
  </si>
  <si>
    <t>log rate of return (monthly)</t>
  </si>
  <si>
    <t>Sum of monthly log returns:</t>
  </si>
  <si>
    <t xml:space="preserve"> = Total holding period return</t>
  </si>
  <si>
    <t>So if we started with:</t>
  </si>
  <si>
    <t>ending value:</t>
  </si>
  <si>
    <t>Monthly holding period return:</t>
  </si>
  <si>
    <t xml:space="preserve">(359 months = </t>
  </si>
  <si>
    <t xml:space="preserve"> years)</t>
  </si>
  <si>
    <t xml:space="preserve">  also average monthly period rate of return.</t>
  </si>
  <si>
    <t>Annualized rate of return:</t>
  </si>
  <si>
    <t>We assume that the montly returns are normally distributed.</t>
  </si>
  <si>
    <t>Mean monthly return:</t>
  </si>
  <si>
    <t>standard deviation of monthly returns:</t>
  </si>
  <si>
    <t>Deviation from mean</t>
  </si>
  <si>
    <t>Sqrd  Deviations from mean</t>
  </si>
  <si>
    <t>= variance of monthly returns</t>
  </si>
  <si>
    <t>(i.e., the average distance between the return each month and the mean return)</t>
  </si>
  <si>
    <t>2 pictures of the distribution:</t>
  </si>
  <si>
    <t>1. Cumulative distribution function - probability that the return in a month will be less than x.</t>
  </si>
  <si>
    <t>2. Probability density function - derivative of the CDF.</t>
  </si>
  <si>
    <t>In order to plot these pictures we need a grid for x:</t>
  </si>
  <si>
    <t>Start</t>
  </si>
  <si>
    <t>End</t>
  </si>
  <si>
    <t>Size</t>
  </si>
  <si>
    <t>x Grid</t>
  </si>
  <si>
    <t>CDF(x)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</si>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</sst>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43" fontId="0" fillId="0" borderId="0" xfId="0" applyNumberFormat="1"/>
    <xf numFmtId="43" fontId="16" fillId="0" borderId="0" xfId="1" applyFont="1"/>
    <xf numFmtId="0" fontId="17" fillId="33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Apple Stock CDF of monthly</a:t>
            </a:r>
            <a:r>
              <a:rPr lang="en-US" baseline="0"/>
              <a:t> log returns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AAPLforClass!$F$389:$F$1428</c:f>
              <c:numCache>
                <c:formatCode>General</c:formatCode>
                <c:ptCount val="1040"/>
                <c:pt idx="0">
                  <c:v>-0.35</c:v>
                </c:pt>
                <c:pt idx="1">
                  <c:v>-0.34926999999999997</c:v>
                </c:pt>
                <c:pt idx="2">
                  <c:v>-0.34853999999999996</c:v>
                </c:pt>
                <c:pt idx="3">
                  <c:v>-0.34780999999999995</c:v>
                </c:pt>
                <c:pt idx="4">
                  <c:v>-0.34707999999999994</c:v>
                </c:pt>
                <c:pt idx="5">
                  <c:v>-0.34634999999999994</c:v>
                </c:pt>
                <c:pt idx="6">
                  <c:v>-0.34561999999999993</c:v>
                </c:pt>
                <c:pt idx="7">
                  <c:v>-0.34488999999999992</c:v>
                </c:pt>
                <c:pt idx="8">
                  <c:v>-0.34415999999999991</c:v>
                </c:pt>
                <c:pt idx="9">
                  <c:v>-0.3434299999999999</c:v>
                </c:pt>
                <c:pt idx="10">
                  <c:v>-0.34269999999999989</c:v>
                </c:pt>
                <c:pt idx="11">
                  <c:v>-0.34196999999999989</c:v>
                </c:pt>
                <c:pt idx="12">
                  <c:v>-0.34123999999999988</c:v>
                </c:pt>
                <c:pt idx="13">
                  <c:v>-0.34050999999999987</c:v>
                </c:pt>
                <c:pt idx="14">
                  <c:v>-0.33977999999999986</c:v>
                </c:pt>
                <c:pt idx="15">
                  <c:v>-0.33904999999999985</c:v>
                </c:pt>
                <c:pt idx="16">
                  <c:v>-0.33831999999999984</c:v>
                </c:pt>
                <c:pt idx="17">
                  <c:v>-0.33758999999999983</c:v>
                </c:pt>
                <c:pt idx="18">
                  <c:v>-0.33685999999999983</c:v>
                </c:pt>
                <c:pt idx="19">
                  <c:v>-0.33612999999999982</c:v>
                </c:pt>
                <c:pt idx="20">
                  <c:v>-0.33539999999999981</c:v>
                </c:pt>
                <c:pt idx="21">
                  <c:v>-0.3346699999999998</c:v>
                </c:pt>
                <c:pt idx="22">
                  <c:v>-0.33393999999999979</c:v>
                </c:pt>
                <c:pt idx="23">
                  <c:v>-0.33320999999999978</c:v>
                </c:pt>
                <c:pt idx="24">
                  <c:v>-0.33247999999999978</c:v>
                </c:pt>
                <c:pt idx="25">
                  <c:v>-0.33174999999999977</c:v>
                </c:pt>
                <c:pt idx="26">
                  <c:v>-0.33101999999999976</c:v>
                </c:pt>
                <c:pt idx="27">
                  <c:v>-0.33028999999999975</c:v>
                </c:pt>
                <c:pt idx="28">
                  <c:v>-0.32955999999999974</c:v>
                </c:pt>
                <c:pt idx="29">
                  <c:v>-0.32882999999999973</c:v>
                </c:pt>
                <c:pt idx="30">
                  <c:v>-0.32809999999999973</c:v>
                </c:pt>
                <c:pt idx="31">
                  <c:v>-0.32736999999999972</c:v>
                </c:pt>
                <c:pt idx="32">
                  <c:v>-0.32663999999999971</c:v>
                </c:pt>
                <c:pt idx="33">
                  <c:v>-0.3259099999999997</c:v>
                </c:pt>
                <c:pt idx="34">
                  <c:v>-0.32517999999999969</c:v>
                </c:pt>
                <c:pt idx="35">
                  <c:v>-0.32444999999999968</c:v>
                </c:pt>
                <c:pt idx="36">
                  <c:v>-0.32371999999999967</c:v>
                </c:pt>
                <c:pt idx="37">
                  <c:v>-0.32298999999999967</c:v>
                </c:pt>
                <c:pt idx="38">
                  <c:v>-0.32225999999999966</c:v>
                </c:pt>
                <c:pt idx="39">
                  <c:v>-0.32152999999999965</c:v>
                </c:pt>
                <c:pt idx="40">
                  <c:v>-0.32079999999999964</c:v>
                </c:pt>
                <c:pt idx="41">
                  <c:v>-0.32006999999999963</c:v>
                </c:pt>
                <c:pt idx="42">
                  <c:v>-0.31933999999999962</c:v>
                </c:pt>
                <c:pt idx="43">
                  <c:v>-0.31860999999999962</c:v>
                </c:pt>
                <c:pt idx="44">
                  <c:v>-0.31787999999999961</c:v>
                </c:pt>
                <c:pt idx="45">
                  <c:v>-0.3171499999999996</c:v>
                </c:pt>
                <c:pt idx="46">
                  <c:v>-0.31641999999999959</c:v>
                </c:pt>
                <c:pt idx="47">
                  <c:v>-0.31568999999999958</c:v>
                </c:pt>
                <c:pt idx="48">
                  <c:v>-0.31495999999999957</c:v>
                </c:pt>
                <c:pt idx="49">
                  <c:v>-0.31422999999999957</c:v>
                </c:pt>
                <c:pt idx="50">
                  <c:v>-0.31349999999999956</c:v>
                </c:pt>
                <c:pt idx="51">
                  <c:v>-0.31276999999999955</c:v>
                </c:pt>
                <c:pt idx="52">
                  <c:v>-0.31203999999999954</c:v>
                </c:pt>
                <c:pt idx="53">
                  <c:v>-0.31130999999999953</c:v>
                </c:pt>
                <c:pt idx="54">
                  <c:v>-0.31057999999999952</c:v>
                </c:pt>
                <c:pt idx="55">
                  <c:v>-0.30984999999999951</c:v>
                </c:pt>
                <c:pt idx="56">
                  <c:v>-0.30911999999999951</c:v>
                </c:pt>
                <c:pt idx="57">
                  <c:v>-0.3083899999999995</c:v>
                </c:pt>
                <c:pt idx="58">
                  <c:v>-0.30765999999999949</c:v>
                </c:pt>
                <c:pt idx="59">
                  <c:v>-0.30692999999999948</c:v>
                </c:pt>
                <c:pt idx="60">
                  <c:v>-0.30619999999999947</c:v>
                </c:pt>
                <c:pt idx="61">
                  <c:v>-0.30546999999999946</c:v>
                </c:pt>
                <c:pt idx="62">
                  <c:v>-0.30473999999999946</c:v>
                </c:pt>
                <c:pt idx="63">
                  <c:v>-0.30400999999999945</c:v>
                </c:pt>
                <c:pt idx="64">
                  <c:v>-0.30327999999999944</c:v>
                </c:pt>
                <c:pt idx="65">
                  <c:v>-0.30254999999999943</c:v>
                </c:pt>
                <c:pt idx="66">
                  <c:v>-0.30181999999999942</c:v>
                </c:pt>
                <c:pt idx="67">
                  <c:v>-0.30108999999999941</c:v>
                </c:pt>
                <c:pt idx="68">
                  <c:v>-0.30035999999999941</c:v>
                </c:pt>
                <c:pt idx="69">
                  <c:v>-0.2996299999999994</c:v>
                </c:pt>
                <c:pt idx="70">
                  <c:v>-0.29889999999999939</c:v>
                </c:pt>
                <c:pt idx="71">
                  <c:v>-0.29816999999999938</c:v>
                </c:pt>
                <c:pt idx="72">
                  <c:v>-0.29743999999999937</c:v>
                </c:pt>
                <c:pt idx="73">
                  <c:v>-0.29670999999999936</c:v>
                </c:pt>
                <c:pt idx="74">
                  <c:v>-0.29597999999999935</c:v>
                </c:pt>
                <c:pt idx="75">
                  <c:v>-0.29524999999999935</c:v>
                </c:pt>
                <c:pt idx="76">
                  <c:v>-0.29451999999999934</c:v>
                </c:pt>
                <c:pt idx="77">
                  <c:v>-0.29378999999999933</c:v>
                </c:pt>
                <c:pt idx="78">
                  <c:v>-0.29305999999999932</c:v>
                </c:pt>
                <c:pt idx="79">
                  <c:v>-0.29232999999999931</c:v>
                </c:pt>
                <c:pt idx="80">
                  <c:v>-0.2915999999999993</c:v>
                </c:pt>
                <c:pt idx="81">
                  <c:v>-0.2908699999999993</c:v>
                </c:pt>
                <c:pt idx="82">
                  <c:v>-0.29013999999999929</c:v>
                </c:pt>
                <c:pt idx="83">
                  <c:v>-0.28940999999999928</c:v>
                </c:pt>
                <c:pt idx="84">
                  <c:v>-0.28867999999999927</c:v>
                </c:pt>
                <c:pt idx="85">
                  <c:v>-0.28794999999999926</c:v>
                </c:pt>
                <c:pt idx="86">
                  <c:v>-0.28721999999999925</c:v>
                </c:pt>
                <c:pt idx="87">
                  <c:v>-0.28648999999999925</c:v>
                </c:pt>
                <c:pt idx="88">
                  <c:v>-0.28575999999999924</c:v>
                </c:pt>
                <c:pt idx="89">
                  <c:v>-0.28502999999999923</c:v>
                </c:pt>
                <c:pt idx="90">
                  <c:v>-0.28429999999999922</c:v>
                </c:pt>
                <c:pt idx="91">
                  <c:v>-0.28356999999999921</c:v>
                </c:pt>
                <c:pt idx="92">
                  <c:v>-0.2828399999999992</c:v>
                </c:pt>
                <c:pt idx="93">
                  <c:v>-0.28210999999999919</c:v>
                </c:pt>
                <c:pt idx="94">
                  <c:v>-0.28137999999999919</c:v>
                </c:pt>
                <c:pt idx="95">
                  <c:v>-0.28064999999999918</c:v>
                </c:pt>
                <c:pt idx="96">
                  <c:v>-0.27991999999999917</c:v>
                </c:pt>
                <c:pt idx="97">
                  <c:v>-0.27918999999999916</c:v>
                </c:pt>
                <c:pt idx="98">
                  <c:v>-0.27845999999999915</c:v>
                </c:pt>
                <c:pt idx="99">
                  <c:v>-0.27772999999999914</c:v>
                </c:pt>
                <c:pt idx="100">
                  <c:v>-0.27699999999999914</c:v>
                </c:pt>
                <c:pt idx="101">
                  <c:v>-0.27626999999999913</c:v>
                </c:pt>
                <c:pt idx="102">
                  <c:v>-0.27553999999999912</c:v>
                </c:pt>
                <c:pt idx="103">
                  <c:v>-0.27480999999999911</c:v>
                </c:pt>
                <c:pt idx="104">
                  <c:v>-0.2740799999999991</c:v>
                </c:pt>
                <c:pt idx="105">
                  <c:v>-0.27334999999999909</c:v>
                </c:pt>
                <c:pt idx="106">
                  <c:v>-0.27261999999999909</c:v>
                </c:pt>
                <c:pt idx="107">
                  <c:v>-0.27188999999999908</c:v>
                </c:pt>
                <c:pt idx="108">
                  <c:v>-0.27115999999999907</c:v>
                </c:pt>
                <c:pt idx="109">
                  <c:v>-0.27042999999999906</c:v>
                </c:pt>
                <c:pt idx="110">
                  <c:v>-0.26969999999999905</c:v>
                </c:pt>
                <c:pt idx="111">
                  <c:v>-0.26896999999999904</c:v>
                </c:pt>
                <c:pt idx="112">
                  <c:v>-0.26823999999999903</c:v>
                </c:pt>
                <c:pt idx="113">
                  <c:v>-0.26750999999999903</c:v>
                </c:pt>
                <c:pt idx="114">
                  <c:v>-0.26677999999999902</c:v>
                </c:pt>
                <c:pt idx="115">
                  <c:v>-0.26604999999999901</c:v>
                </c:pt>
                <c:pt idx="116">
                  <c:v>-0.265319999999999</c:v>
                </c:pt>
                <c:pt idx="117">
                  <c:v>-0.26458999999999899</c:v>
                </c:pt>
                <c:pt idx="118">
                  <c:v>-0.26385999999999898</c:v>
                </c:pt>
                <c:pt idx="119">
                  <c:v>-0.26312999999999898</c:v>
                </c:pt>
                <c:pt idx="120">
                  <c:v>-0.26239999999999897</c:v>
                </c:pt>
                <c:pt idx="121">
                  <c:v>-0.26166999999999896</c:v>
                </c:pt>
                <c:pt idx="122">
                  <c:v>-0.26093999999999895</c:v>
                </c:pt>
                <c:pt idx="123">
                  <c:v>-0.26020999999999894</c:v>
                </c:pt>
                <c:pt idx="124">
                  <c:v>-0.25947999999999893</c:v>
                </c:pt>
                <c:pt idx="125">
                  <c:v>-0.25874999999999893</c:v>
                </c:pt>
                <c:pt idx="126">
                  <c:v>-0.25801999999999892</c:v>
                </c:pt>
                <c:pt idx="127">
                  <c:v>-0.25728999999999891</c:v>
                </c:pt>
                <c:pt idx="128">
                  <c:v>-0.2565599999999989</c:v>
                </c:pt>
                <c:pt idx="129">
                  <c:v>-0.25582999999999889</c:v>
                </c:pt>
                <c:pt idx="130">
                  <c:v>-0.25509999999999888</c:v>
                </c:pt>
                <c:pt idx="131">
                  <c:v>-0.25436999999999887</c:v>
                </c:pt>
                <c:pt idx="132">
                  <c:v>-0.25363999999999887</c:v>
                </c:pt>
                <c:pt idx="133">
                  <c:v>-0.25290999999999886</c:v>
                </c:pt>
                <c:pt idx="134">
                  <c:v>-0.25217999999999885</c:v>
                </c:pt>
                <c:pt idx="135">
                  <c:v>-0.25144999999999884</c:v>
                </c:pt>
                <c:pt idx="136">
                  <c:v>-0.25071999999999883</c:v>
                </c:pt>
                <c:pt idx="137">
                  <c:v>-0.24998999999999882</c:v>
                </c:pt>
                <c:pt idx="138">
                  <c:v>-0.24925999999999882</c:v>
                </c:pt>
                <c:pt idx="139">
                  <c:v>-0.24852999999999881</c:v>
                </c:pt>
                <c:pt idx="140">
                  <c:v>-0.2477999999999988</c:v>
                </c:pt>
                <c:pt idx="141">
                  <c:v>-0.24706999999999879</c:v>
                </c:pt>
                <c:pt idx="142">
                  <c:v>-0.24633999999999878</c:v>
                </c:pt>
                <c:pt idx="143">
                  <c:v>-0.24560999999999877</c:v>
                </c:pt>
                <c:pt idx="144">
                  <c:v>-0.24487999999999877</c:v>
                </c:pt>
                <c:pt idx="145">
                  <c:v>-0.24414999999999876</c:v>
                </c:pt>
                <c:pt idx="146">
                  <c:v>-0.24341999999999875</c:v>
                </c:pt>
                <c:pt idx="147">
                  <c:v>-0.24268999999999874</c:v>
                </c:pt>
                <c:pt idx="148">
                  <c:v>-0.24195999999999873</c:v>
                </c:pt>
                <c:pt idx="149">
                  <c:v>-0.24122999999999872</c:v>
                </c:pt>
                <c:pt idx="150">
                  <c:v>-0.24049999999999871</c:v>
                </c:pt>
                <c:pt idx="151">
                  <c:v>-0.23976999999999871</c:v>
                </c:pt>
                <c:pt idx="152">
                  <c:v>-0.2390399999999987</c:v>
                </c:pt>
                <c:pt idx="153">
                  <c:v>-0.23830999999999869</c:v>
                </c:pt>
                <c:pt idx="154">
                  <c:v>-0.23757999999999868</c:v>
                </c:pt>
                <c:pt idx="155">
                  <c:v>-0.23684999999999867</c:v>
                </c:pt>
                <c:pt idx="156">
                  <c:v>-0.23611999999999866</c:v>
                </c:pt>
                <c:pt idx="157">
                  <c:v>-0.23538999999999866</c:v>
                </c:pt>
                <c:pt idx="158">
                  <c:v>-0.23465999999999865</c:v>
                </c:pt>
                <c:pt idx="159">
                  <c:v>-0.23392999999999864</c:v>
                </c:pt>
                <c:pt idx="160">
                  <c:v>-0.23319999999999863</c:v>
                </c:pt>
                <c:pt idx="161">
                  <c:v>-0.23246999999999862</c:v>
                </c:pt>
                <c:pt idx="162">
                  <c:v>-0.23173999999999861</c:v>
                </c:pt>
                <c:pt idx="163">
                  <c:v>-0.23100999999999861</c:v>
                </c:pt>
                <c:pt idx="164">
                  <c:v>-0.2302799999999986</c:v>
                </c:pt>
                <c:pt idx="165">
                  <c:v>-0.22954999999999859</c:v>
                </c:pt>
                <c:pt idx="166">
                  <c:v>-0.22881999999999858</c:v>
                </c:pt>
                <c:pt idx="167">
                  <c:v>-0.22808999999999857</c:v>
                </c:pt>
                <c:pt idx="168">
                  <c:v>-0.22735999999999856</c:v>
                </c:pt>
                <c:pt idx="169">
                  <c:v>-0.22662999999999855</c:v>
                </c:pt>
                <c:pt idx="170">
                  <c:v>-0.22589999999999855</c:v>
                </c:pt>
                <c:pt idx="171">
                  <c:v>-0.22516999999999854</c:v>
                </c:pt>
                <c:pt idx="172">
                  <c:v>-0.22443999999999853</c:v>
                </c:pt>
                <c:pt idx="173">
                  <c:v>-0.22370999999999852</c:v>
                </c:pt>
                <c:pt idx="174">
                  <c:v>-0.22297999999999851</c:v>
                </c:pt>
                <c:pt idx="175">
                  <c:v>-0.2222499999999985</c:v>
                </c:pt>
                <c:pt idx="176">
                  <c:v>-0.2215199999999985</c:v>
                </c:pt>
                <c:pt idx="177">
                  <c:v>-0.22078999999999849</c:v>
                </c:pt>
                <c:pt idx="178">
                  <c:v>-0.22005999999999848</c:v>
                </c:pt>
                <c:pt idx="179">
                  <c:v>-0.21932999999999847</c:v>
                </c:pt>
                <c:pt idx="180">
                  <c:v>-0.21859999999999846</c:v>
                </c:pt>
                <c:pt idx="181">
                  <c:v>-0.21786999999999845</c:v>
                </c:pt>
                <c:pt idx="182">
                  <c:v>-0.21713999999999845</c:v>
                </c:pt>
                <c:pt idx="183">
                  <c:v>-0.21640999999999844</c:v>
                </c:pt>
                <c:pt idx="184">
                  <c:v>-0.21567999999999843</c:v>
                </c:pt>
                <c:pt idx="185">
                  <c:v>-0.21494999999999842</c:v>
                </c:pt>
                <c:pt idx="186">
                  <c:v>-0.21421999999999841</c:v>
                </c:pt>
                <c:pt idx="187">
                  <c:v>-0.2134899999999984</c:v>
                </c:pt>
                <c:pt idx="188">
                  <c:v>-0.21275999999999839</c:v>
                </c:pt>
                <c:pt idx="189">
                  <c:v>-0.21202999999999839</c:v>
                </c:pt>
                <c:pt idx="190">
                  <c:v>-0.21129999999999838</c:v>
                </c:pt>
                <c:pt idx="191">
                  <c:v>-0.21056999999999837</c:v>
                </c:pt>
                <c:pt idx="192">
                  <c:v>-0.20983999999999836</c:v>
                </c:pt>
                <c:pt idx="193">
                  <c:v>-0.20910999999999835</c:v>
                </c:pt>
                <c:pt idx="194">
                  <c:v>-0.20837999999999834</c:v>
                </c:pt>
                <c:pt idx="195">
                  <c:v>-0.20764999999999834</c:v>
                </c:pt>
                <c:pt idx="196">
                  <c:v>-0.20691999999999833</c:v>
                </c:pt>
                <c:pt idx="197">
                  <c:v>-0.20618999999999832</c:v>
                </c:pt>
                <c:pt idx="198">
                  <c:v>-0.20545999999999831</c:v>
                </c:pt>
                <c:pt idx="199">
                  <c:v>-0.2047299999999983</c:v>
                </c:pt>
                <c:pt idx="200">
                  <c:v>-0.20399999999999829</c:v>
                </c:pt>
                <c:pt idx="201">
                  <c:v>-0.20326999999999829</c:v>
                </c:pt>
                <c:pt idx="202">
                  <c:v>-0.20253999999999828</c:v>
                </c:pt>
                <c:pt idx="203">
                  <c:v>-0.20180999999999827</c:v>
                </c:pt>
                <c:pt idx="204">
                  <c:v>-0.20107999999999826</c:v>
                </c:pt>
                <c:pt idx="205">
                  <c:v>-0.20034999999999825</c:v>
                </c:pt>
                <c:pt idx="206">
                  <c:v>-0.19961999999999824</c:v>
                </c:pt>
                <c:pt idx="207">
                  <c:v>-0.19888999999999823</c:v>
                </c:pt>
                <c:pt idx="208">
                  <c:v>-0.19815999999999823</c:v>
                </c:pt>
                <c:pt idx="209">
                  <c:v>-0.19742999999999822</c:v>
                </c:pt>
                <c:pt idx="210">
                  <c:v>-0.19669999999999821</c:v>
                </c:pt>
                <c:pt idx="211">
                  <c:v>-0.1959699999999982</c:v>
                </c:pt>
                <c:pt idx="212">
                  <c:v>-0.19523999999999819</c:v>
                </c:pt>
                <c:pt idx="213">
                  <c:v>-0.19450999999999818</c:v>
                </c:pt>
                <c:pt idx="214">
                  <c:v>-0.19377999999999818</c:v>
                </c:pt>
                <c:pt idx="215">
                  <c:v>-0.19304999999999817</c:v>
                </c:pt>
                <c:pt idx="216">
                  <c:v>-0.19231999999999816</c:v>
                </c:pt>
                <c:pt idx="217">
                  <c:v>-0.19158999999999815</c:v>
                </c:pt>
                <c:pt idx="218">
                  <c:v>-0.19085999999999814</c:v>
                </c:pt>
                <c:pt idx="219">
                  <c:v>-0.19012999999999813</c:v>
                </c:pt>
                <c:pt idx="220">
                  <c:v>-0.18939999999999813</c:v>
                </c:pt>
                <c:pt idx="221">
                  <c:v>-0.18866999999999812</c:v>
                </c:pt>
                <c:pt idx="222">
                  <c:v>-0.18793999999999811</c:v>
                </c:pt>
                <c:pt idx="223">
                  <c:v>-0.1872099999999981</c:v>
                </c:pt>
                <c:pt idx="224">
                  <c:v>-0.18647999999999809</c:v>
                </c:pt>
                <c:pt idx="225">
                  <c:v>-0.18574999999999808</c:v>
                </c:pt>
                <c:pt idx="226">
                  <c:v>-0.18501999999999807</c:v>
                </c:pt>
                <c:pt idx="227">
                  <c:v>-0.18428999999999807</c:v>
                </c:pt>
                <c:pt idx="228">
                  <c:v>-0.18355999999999806</c:v>
                </c:pt>
                <c:pt idx="229">
                  <c:v>-0.18282999999999805</c:v>
                </c:pt>
                <c:pt idx="230">
                  <c:v>-0.18209999999999804</c:v>
                </c:pt>
                <c:pt idx="231">
                  <c:v>-0.18136999999999803</c:v>
                </c:pt>
                <c:pt idx="232">
                  <c:v>-0.18063999999999802</c:v>
                </c:pt>
                <c:pt idx="233">
                  <c:v>-0.17990999999999802</c:v>
                </c:pt>
                <c:pt idx="234">
                  <c:v>-0.17917999999999801</c:v>
                </c:pt>
                <c:pt idx="235">
                  <c:v>-0.178449999999998</c:v>
                </c:pt>
                <c:pt idx="236">
                  <c:v>-0.17771999999999799</c:v>
                </c:pt>
                <c:pt idx="237">
                  <c:v>-0.17698999999999798</c:v>
                </c:pt>
                <c:pt idx="238">
                  <c:v>-0.17625999999999797</c:v>
                </c:pt>
                <c:pt idx="239">
                  <c:v>-0.17552999999999797</c:v>
                </c:pt>
                <c:pt idx="240">
                  <c:v>-0.17479999999999796</c:v>
                </c:pt>
                <c:pt idx="241">
                  <c:v>-0.17406999999999795</c:v>
                </c:pt>
                <c:pt idx="242">
                  <c:v>-0.17333999999999794</c:v>
                </c:pt>
                <c:pt idx="243">
                  <c:v>-0.17260999999999793</c:v>
                </c:pt>
                <c:pt idx="244">
                  <c:v>-0.17187999999999792</c:v>
                </c:pt>
                <c:pt idx="245">
                  <c:v>-0.17114999999999791</c:v>
                </c:pt>
                <c:pt idx="246">
                  <c:v>-0.17041999999999791</c:v>
                </c:pt>
                <c:pt idx="247">
                  <c:v>-0.1696899999999979</c:v>
                </c:pt>
                <c:pt idx="248">
                  <c:v>-0.16895999999999789</c:v>
                </c:pt>
                <c:pt idx="249">
                  <c:v>-0.16822999999999788</c:v>
                </c:pt>
                <c:pt idx="250">
                  <c:v>-0.16749999999999787</c:v>
                </c:pt>
                <c:pt idx="251">
                  <c:v>-0.16676999999999786</c:v>
                </c:pt>
                <c:pt idx="252">
                  <c:v>-0.16603999999999786</c:v>
                </c:pt>
                <c:pt idx="253">
                  <c:v>-0.16530999999999785</c:v>
                </c:pt>
                <c:pt idx="254">
                  <c:v>-0.16457999999999784</c:v>
                </c:pt>
                <c:pt idx="255">
                  <c:v>-0.16384999999999783</c:v>
                </c:pt>
                <c:pt idx="256">
                  <c:v>-0.16311999999999782</c:v>
                </c:pt>
                <c:pt idx="257">
                  <c:v>-0.16238999999999781</c:v>
                </c:pt>
                <c:pt idx="258">
                  <c:v>-0.16165999999999781</c:v>
                </c:pt>
                <c:pt idx="259">
                  <c:v>-0.1609299999999978</c:v>
                </c:pt>
                <c:pt idx="260">
                  <c:v>-0.16019999999999779</c:v>
                </c:pt>
                <c:pt idx="261">
                  <c:v>-0.15946999999999778</c:v>
                </c:pt>
                <c:pt idx="262">
                  <c:v>-0.15873999999999777</c:v>
                </c:pt>
                <c:pt idx="263">
                  <c:v>-0.15800999999999776</c:v>
                </c:pt>
                <c:pt idx="264">
                  <c:v>-0.15727999999999775</c:v>
                </c:pt>
                <c:pt idx="265">
                  <c:v>-0.15654999999999775</c:v>
                </c:pt>
                <c:pt idx="266">
                  <c:v>-0.15581999999999774</c:v>
                </c:pt>
                <c:pt idx="267">
                  <c:v>-0.15508999999999773</c:v>
                </c:pt>
                <c:pt idx="268">
                  <c:v>-0.15435999999999772</c:v>
                </c:pt>
                <c:pt idx="269">
                  <c:v>-0.15362999999999771</c:v>
                </c:pt>
                <c:pt idx="270">
                  <c:v>-0.1528999999999977</c:v>
                </c:pt>
                <c:pt idx="271">
                  <c:v>-0.1521699999999977</c:v>
                </c:pt>
                <c:pt idx="272">
                  <c:v>-0.15143999999999769</c:v>
                </c:pt>
                <c:pt idx="273">
                  <c:v>-0.15070999999999768</c:v>
                </c:pt>
                <c:pt idx="274">
                  <c:v>-0.14997999999999767</c:v>
                </c:pt>
                <c:pt idx="275">
                  <c:v>-0.14924999999999766</c:v>
                </c:pt>
                <c:pt idx="276">
                  <c:v>-0.14851999999999765</c:v>
                </c:pt>
                <c:pt idx="277">
                  <c:v>-0.14778999999999765</c:v>
                </c:pt>
                <c:pt idx="278">
                  <c:v>-0.14705999999999764</c:v>
                </c:pt>
                <c:pt idx="279">
                  <c:v>-0.14632999999999763</c:v>
                </c:pt>
                <c:pt idx="280">
                  <c:v>-0.14559999999999762</c:v>
                </c:pt>
                <c:pt idx="281">
                  <c:v>-0.14486999999999761</c:v>
                </c:pt>
                <c:pt idx="282">
                  <c:v>-0.1441399999999976</c:v>
                </c:pt>
                <c:pt idx="283">
                  <c:v>-0.14340999999999759</c:v>
                </c:pt>
                <c:pt idx="284">
                  <c:v>-0.14267999999999759</c:v>
                </c:pt>
                <c:pt idx="285">
                  <c:v>-0.14194999999999758</c:v>
                </c:pt>
                <c:pt idx="286">
                  <c:v>-0.14121999999999757</c:v>
                </c:pt>
                <c:pt idx="287">
                  <c:v>-0.14048999999999756</c:v>
                </c:pt>
                <c:pt idx="288">
                  <c:v>-0.13975999999999755</c:v>
                </c:pt>
                <c:pt idx="289">
                  <c:v>-0.13902999999999754</c:v>
                </c:pt>
                <c:pt idx="290">
                  <c:v>-0.13829999999999754</c:v>
                </c:pt>
                <c:pt idx="291">
                  <c:v>-0.13756999999999753</c:v>
                </c:pt>
                <c:pt idx="292">
                  <c:v>-0.13683999999999752</c:v>
                </c:pt>
                <c:pt idx="293">
                  <c:v>-0.13610999999999751</c:v>
                </c:pt>
                <c:pt idx="294">
                  <c:v>-0.1353799999999975</c:v>
                </c:pt>
                <c:pt idx="295">
                  <c:v>-0.13464999999999749</c:v>
                </c:pt>
                <c:pt idx="296">
                  <c:v>-0.13391999999999749</c:v>
                </c:pt>
                <c:pt idx="297">
                  <c:v>-0.13318999999999748</c:v>
                </c:pt>
                <c:pt idx="298">
                  <c:v>-0.13245999999999747</c:v>
                </c:pt>
                <c:pt idx="299">
                  <c:v>-0.13172999999999746</c:v>
                </c:pt>
                <c:pt idx="300">
                  <c:v>-0.13099999999999745</c:v>
                </c:pt>
                <c:pt idx="301">
                  <c:v>-0.13026999999999744</c:v>
                </c:pt>
                <c:pt idx="302">
                  <c:v>-0.12953999999999743</c:v>
                </c:pt>
                <c:pt idx="303">
                  <c:v>-0.12880999999999743</c:v>
                </c:pt>
                <c:pt idx="304">
                  <c:v>-0.12807999999999742</c:v>
                </c:pt>
                <c:pt idx="305">
                  <c:v>-0.12734999999999741</c:v>
                </c:pt>
                <c:pt idx="306">
                  <c:v>-0.1266199999999974</c:v>
                </c:pt>
                <c:pt idx="307">
                  <c:v>-0.12588999999999739</c:v>
                </c:pt>
                <c:pt idx="308">
                  <c:v>-0.12515999999999738</c:v>
                </c:pt>
                <c:pt idx="309">
                  <c:v>-0.12442999999999739</c:v>
                </c:pt>
                <c:pt idx="310">
                  <c:v>-0.1236999999999974</c:v>
                </c:pt>
                <c:pt idx="311">
                  <c:v>-0.1229699999999974</c:v>
                </c:pt>
                <c:pt idx="312">
                  <c:v>-0.12223999999999741</c:v>
                </c:pt>
                <c:pt idx="313">
                  <c:v>-0.12150999999999741</c:v>
                </c:pt>
                <c:pt idx="314">
                  <c:v>-0.12077999999999742</c:v>
                </c:pt>
                <c:pt idx="315">
                  <c:v>-0.12004999999999742</c:v>
                </c:pt>
                <c:pt idx="316">
                  <c:v>-0.11931999999999743</c:v>
                </c:pt>
                <c:pt idx="317">
                  <c:v>-0.11858999999999743</c:v>
                </c:pt>
                <c:pt idx="318">
                  <c:v>-0.11785999999999744</c:v>
                </c:pt>
                <c:pt idx="319">
                  <c:v>-0.11712999999999744</c:v>
                </c:pt>
                <c:pt idx="320">
                  <c:v>-0.11639999999999745</c:v>
                </c:pt>
                <c:pt idx="321">
                  <c:v>-0.11566999999999746</c:v>
                </c:pt>
                <c:pt idx="322">
                  <c:v>-0.11493999999999746</c:v>
                </c:pt>
                <c:pt idx="323">
                  <c:v>-0.11420999999999747</c:v>
                </c:pt>
                <c:pt idx="324">
                  <c:v>-0.11347999999999747</c:v>
                </c:pt>
                <c:pt idx="325">
                  <c:v>-0.11274999999999748</c:v>
                </c:pt>
                <c:pt idx="326">
                  <c:v>-0.11201999999999748</c:v>
                </c:pt>
                <c:pt idx="327">
                  <c:v>-0.11128999999999749</c:v>
                </c:pt>
                <c:pt idx="328">
                  <c:v>-0.11055999999999749</c:v>
                </c:pt>
                <c:pt idx="329">
                  <c:v>-0.1098299999999975</c:v>
                </c:pt>
                <c:pt idx="330">
                  <c:v>-0.1090999999999975</c:v>
                </c:pt>
                <c:pt idx="331">
                  <c:v>-0.10836999999999751</c:v>
                </c:pt>
                <c:pt idx="332">
                  <c:v>-0.10763999999999752</c:v>
                </c:pt>
                <c:pt idx="333">
                  <c:v>-0.10690999999999752</c:v>
                </c:pt>
                <c:pt idx="334">
                  <c:v>-0.10617999999999753</c:v>
                </c:pt>
                <c:pt idx="335">
                  <c:v>-0.10544999999999753</c:v>
                </c:pt>
                <c:pt idx="336">
                  <c:v>-0.10471999999999754</c:v>
                </c:pt>
                <c:pt idx="337">
                  <c:v>-0.10398999999999754</c:v>
                </c:pt>
                <c:pt idx="338">
                  <c:v>-0.10325999999999755</c:v>
                </c:pt>
                <c:pt idx="339">
                  <c:v>-0.10252999999999755</c:v>
                </c:pt>
                <c:pt idx="340">
                  <c:v>-0.10179999999999756</c:v>
                </c:pt>
                <c:pt idx="341">
                  <c:v>-0.10106999999999756</c:v>
                </c:pt>
                <c:pt idx="342">
                  <c:v>-0.10033999999999757</c:v>
                </c:pt>
                <c:pt idx="343">
                  <c:v>-9.9609999999997575E-2</c:v>
                </c:pt>
                <c:pt idx="344">
                  <c:v>-9.8879999999997581E-2</c:v>
                </c:pt>
                <c:pt idx="345">
                  <c:v>-9.8149999999997586E-2</c:v>
                </c:pt>
                <c:pt idx="346">
                  <c:v>-9.7419999999997592E-2</c:v>
                </c:pt>
                <c:pt idx="347">
                  <c:v>-9.6689999999997597E-2</c:v>
                </c:pt>
                <c:pt idx="348">
                  <c:v>-9.5959999999997603E-2</c:v>
                </c:pt>
                <c:pt idx="349">
                  <c:v>-9.5229999999997608E-2</c:v>
                </c:pt>
                <c:pt idx="350">
                  <c:v>-9.4499999999997614E-2</c:v>
                </c:pt>
                <c:pt idx="351">
                  <c:v>-9.3769999999997619E-2</c:v>
                </c:pt>
                <c:pt idx="352">
                  <c:v>-9.3039999999997625E-2</c:v>
                </c:pt>
                <c:pt idx="353">
                  <c:v>-9.230999999999763E-2</c:v>
                </c:pt>
                <c:pt idx="354">
                  <c:v>-9.1579999999997636E-2</c:v>
                </c:pt>
                <c:pt idx="355">
                  <c:v>-9.0849999999997641E-2</c:v>
                </c:pt>
                <c:pt idx="356">
                  <c:v>-9.0119999999997646E-2</c:v>
                </c:pt>
                <c:pt idx="357">
                  <c:v>-8.9389999999997652E-2</c:v>
                </c:pt>
                <c:pt idx="358">
                  <c:v>-8.8659999999997657E-2</c:v>
                </c:pt>
                <c:pt idx="359">
                  <c:v>-8.7929999999997663E-2</c:v>
                </c:pt>
                <c:pt idx="360">
                  <c:v>-8.7199999999997668E-2</c:v>
                </c:pt>
                <c:pt idx="361">
                  <c:v>-8.6469999999997674E-2</c:v>
                </c:pt>
                <c:pt idx="362">
                  <c:v>-8.5739999999997679E-2</c:v>
                </c:pt>
                <c:pt idx="363">
                  <c:v>-8.5009999999997685E-2</c:v>
                </c:pt>
                <c:pt idx="364">
                  <c:v>-8.427999999999769E-2</c:v>
                </c:pt>
                <c:pt idx="365">
                  <c:v>-8.3549999999997696E-2</c:v>
                </c:pt>
                <c:pt idx="366">
                  <c:v>-8.2819999999997701E-2</c:v>
                </c:pt>
                <c:pt idx="367">
                  <c:v>-8.2089999999997706E-2</c:v>
                </c:pt>
                <c:pt idx="368">
                  <c:v>-8.1359999999997712E-2</c:v>
                </c:pt>
                <c:pt idx="369">
                  <c:v>-8.0629999999997717E-2</c:v>
                </c:pt>
                <c:pt idx="370">
                  <c:v>-7.9899999999997723E-2</c:v>
                </c:pt>
                <c:pt idx="371">
                  <c:v>-7.9169999999997728E-2</c:v>
                </c:pt>
                <c:pt idx="372">
                  <c:v>-7.8439999999997734E-2</c:v>
                </c:pt>
                <c:pt idx="373">
                  <c:v>-7.7709999999997739E-2</c:v>
                </c:pt>
                <c:pt idx="374">
                  <c:v>-7.6979999999997745E-2</c:v>
                </c:pt>
                <c:pt idx="375">
                  <c:v>-7.624999999999775E-2</c:v>
                </c:pt>
                <c:pt idx="376">
                  <c:v>-7.5519999999997756E-2</c:v>
                </c:pt>
                <c:pt idx="377">
                  <c:v>-7.4789999999997761E-2</c:v>
                </c:pt>
                <c:pt idx="378">
                  <c:v>-7.4059999999997767E-2</c:v>
                </c:pt>
                <c:pt idx="379">
                  <c:v>-7.3329999999997772E-2</c:v>
                </c:pt>
                <c:pt idx="380">
                  <c:v>-7.2599999999997777E-2</c:v>
                </c:pt>
                <c:pt idx="381">
                  <c:v>-7.1869999999997783E-2</c:v>
                </c:pt>
                <c:pt idx="382">
                  <c:v>-7.1139999999997788E-2</c:v>
                </c:pt>
                <c:pt idx="383">
                  <c:v>-7.0409999999997794E-2</c:v>
                </c:pt>
                <c:pt idx="384">
                  <c:v>-6.9679999999997799E-2</c:v>
                </c:pt>
                <c:pt idx="385">
                  <c:v>-6.8949999999997805E-2</c:v>
                </c:pt>
                <c:pt idx="386">
                  <c:v>-6.821999999999781E-2</c:v>
                </c:pt>
                <c:pt idx="387">
                  <c:v>-6.7489999999997816E-2</c:v>
                </c:pt>
                <c:pt idx="388">
                  <c:v>-6.6759999999997821E-2</c:v>
                </c:pt>
                <c:pt idx="389">
                  <c:v>-6.6029999999997827E-2</c:v>
                </c:pt>
                <c:pt idx="390">
                  <c:v>-6.5299999999997832E-2</c:v>
                </c:pt>
                <c:pt idx="391">
                  <c:v>-6.4569999999997837E-2</c:v>
                </c:pt>
                <c:pt idx="392">
                  <c:v>-6.3839999999997843E-2</c:v>
                </c:pt>
                <c:pt idx="393">
                  <c:v>-6.3109999999997848E-2</c:v>
                </c:pt>
                <c:pt idx="394">
                  <c:v>-6.2379999999997847E-2</c:v>
                </c:pt>
                <c:pt idx="395">
                  <c:v>-6.1649999999997845E-2</c:v>
                </c:pt>
                <c:pt idx="396">
                  <c:v>-6.0919999999997844E-2</c:v>
                </c:pt>
                <c:pt idx="397">
                  <c:v>-6.0189999999997842E-2</c:v>
                </c:pt>
                <c:pt idx="398">
                  <c:v>-5.9459999999997841E-2</c:v>
                </c:pt>
                <c:pt idx="399">
                  <c:v>-5.8729999999997839E-2</c:v>
                </c:pt>
                <c:pt idx="400">
                  <c:v>-5.7999999999997838E-2</c:v>
                </c:pt>
                <c:pt idx="401">
                  <c:v>-5.7269999999997837E-2</c:v>
                </c:pt>
                <c:pt idx="402">
                  <c:v>-5.6539999999997835E-2</c:v>
                </c:pt>
                <c:pt idx="403">
                  <c:v>-5.5809999999997834E-2</c:v>
                </c:pt>
                <c:pt idx="404">
                  <c:v>-5.5079999999997832E-2</c:v>
                </c:pt>
                <c:pt idx="405">
                  <c:v>-5.4349999999997831E-2</c:v>
                </c:pt>
                <c:pt idx="406">
                  <c:v>-5.3619999999997829E-2</c:v>
                </c:pt>
                <c:pt idx="407">
                  <c:v>-5.2889999999997828E-2</c:v>
                </c:pt>
                <c:pt idx="408">
                  <c:v>-5.2159999999997826E-2</c:v>
                </c:pt>
                <c:pt idx="409">
                  <c:v>-5.1429999999997825E-2</c:v>
                </c:pt>
                <c:pt idx="410">
                  <c:v>-5.0699999999997823E-2</c:v>
                </c:pt>
                <c:pt idx="411">
                  <c:v>-4.9969999999997822E-2</c:v>
                </c:pt>
                <c:pt idx="412">
                  <c:v>-4.923999999999782E-2</c:v>
                </c:pt>
                <c:pt idx="413">
                  <c:v>-4.8509999999997819E-2</c:v>
                </c:pt>
                <c:pt idx="414">
                  <c:v>-4.7779999999997817E-2</c:v>
                </c:pt>
                <c:pt idx="415">
                  <c:v>-4.7049999999997816E-2</c:v>
                </c:pt>
                <c:pt idx="416">
                  <c:v>-4.6319999999997814E-2</c:v>
                </c:pt>
                <c:pt idx="417">
                  <c:v>-4.5589999999997813E-2</c:v>
                </c:pt>
                <c:pt idx="418">
                  <c:v>-4.4859999999997811E-2</c:v>
                </c:pt>
                <c:pt idx="419">
                  <c:v>-4.412999999999781E-2</c:v>
                </c:pt>
                <c:pt idx="420">
                  <c:v>-4.3399999999997808E-2</c:v>
                </c:pt>
                <c:pt idx="421">
                  <c:v>-4.2669999999997807E-2</c:v>
                </c:pt>
                <c:pt idx="422">
                  <c:v>-4.1939999999997805E-2</c:v>
                </c:pt>
                <c:pt idx="423">
                  <c:v>-4.1209999999997804E-2</c:v>
                </c:pt>
                <c:pt idx="424">
                  <c:v>-4.0479999999997802E-2</c:v>
                </c:pt>
                <c:pt idx="425">
                  <c:v>-3.9749999999997801E-2</c:v>
                </c:pt>
                <c:pt idx="426">
                  <c:v>-3.90199999999978E-2</c:v>
                </c:pt>
                <c:pt idx="427">
                  <c:v>-3.8289999999997798E-2</c:v>
                </c:pt>
                <c:pt idx="428">
                  <c:v>-3.7559999999997797E-2</c:v>
                </c:pt>
                <c:pt idx="429">
                  <c:v>-3.6829999999997795E-2</c:v>
                </c:pt>
                <c:pt idx="430">
                  <c:v>-3.6099999999997794E-2</c:v>
                </c:pt>
                <c:pt idx="431">
                  <c:v>-3.5369999999997792E-2</c:v>
                </c:pt>
                <c:pt idx="432">
                  <c:v>-3.4639999999997791E-2</c:v>
                </c:pt>
                <c:pt idx="433">
                  <c:v>-3.3909999999997789E-2</c:v>
                </c:pt>
                <c:pt idx="434">
                  <c:v>-3.3179999999997788E-2</c:v>
                </c:pt>
                <c:pt idx="435">
                  <c:v>-3.2449999999997786E-2</c:v>
                </c:pt>
                <c:pt idx="436">
                  <c:v>-3.1719999999997785E-2</c:v>
                </c:pt>
                <c:pt idx="437">
                  <c:v>-3.0989999999997783E-2</c:v>
                </c:pt>
                <c:pt idx="438">
                  <c:v>-3.0259999999997782E-2</c:v>
                </c:pt>
                <c:pt idx="439">
                  <c:v>-2.952999999999778E-2</c:v>
                </c:pt>
                <c:pt idx="440">
                  <c:v>-2.8799999999997779E-2</c:v>
                </c:pt>
                <c:pt idx="441">
                  <c:v>-2.8069999999997777E-2</c:v>
                </c:pt>
                <c:pt idx="442">
                  <c:v>-2.7339999999997776E-2</c:v>
                </c:pt>
                <c:pt idx="443">
                  <c:v>-2.6609999999997774E-2</c:v>
                </c:pt>
                <c:pt idx="444">
                  <c:v>-2.5879999999997773E-2</c:v>
                </c:pt>
                <c:pt idx="445">
                  <c:v>-2.5149999999997771E-2</c:v>
                </c:pt>
                <c:pt idx="446">
                  <c:v>-2.441999999999777E-2</c:v>
                </c:pt>
                <c:pt idx="447">
                  <c:v>-2.3689999999997768E-2</c:v>
                </c:pt>
                <c:pt idx="448">
                  <c:v>-2.2959999999997767E-2</c:v>
                </c:pt>
                <c:pt idx="449">
                  <c:v>-2.2229999999997765E-2</c:v>
                </c:pt>
                <c:pt idx="450">
                  <c:v>-2.1499999999997764E-2</c:v>
                </c:pt>
                <c:pt idx="451">
                  <c:v>-2.0769999999997762E-2</c:v>
                </c:pt>
                <c:pt idx="452">
                  <c:v>-2.0039999999997761E-2</c:v>
                </c:pt>
                <c:pt idx="453">
                  <c:v>-1.930999999999776E-2</c:v>
                </c:pt>
                <c:pt idx="454">
                  <c:v>-1.8579999999997758E-2</c:v>
                </c:pt>
                <c:pt idx="455">
                  <c:v>-1.7849999999997757E-2</c:v>
                </c:pt>
                <c:pt idx="456">
                  <c:v>-1.7119999999997755E-2</c:v>
                </c:pt>
                <c:pt idx="457">
                  <c:v>-1.6389999999997754E-2</c:v>
                </c:pt>
                <c:pt idx="458">
                  <c:v>-1.5659999999997752E-2</c:v>
                </c:pt>
                <c:pt idx="459">
                  <c:v>-1.4929999999997752E-2</c:v>
                </c:pt>
                <c:pt idx="460">
                  <c:v>-1.4199999999997753E-2</c:v>
                </c:pt>
                <c:pt idx="461">
                  <c:v>-1.3469999999997753E-2</c:v>
                </c:pt>
                <c:pt idx="462">
                  <c:v>-1.2739999999997753E-2</c:v>
                </c:pt>
                <c:pt idx="463">
                  <c:v>-1.2009999999997753E-2</c:v>
                </c:pt>
                <c:pt idx="464">
                  <c:v>-1.1279999999997754E-2</c:v>
                </c:pt>
                <c:pt idx="465">
                  <c:v>-1.0549999999997754E-2</c:v>
                </c:pt>
                <c:pt idx="466">
                  <c:v>-9.8199999999977541E-3</c:v>
                </c:pt>
                <c:pt idx="467">
                  <c:v>-9.0899999999977544E-3</c:v>
                </c:pt>
                <c:pt idx="468">
                  <c:v>-8.3599999999977546E-3</c:v>
                </c:pt>
                <c:pt idx="469">
                  <c:v>-7.6299999999977549E-3</c:v>
                </c:pt>
                <c:pt idx="470">
                  <c:v>-6.8999999999977552E-3</c:v>
                </c:pt>
                <c:pt idx="471">
                  <c:v>-6.1699999999977554E-3</c:v>
                </c:pt>
                <c:pt idx="472">
                  <c:v>-5.4399999999977557E-3</c:v>
                </c:pt>
                <c:pt idx="473">
                  <c:v>-4.7099999999977559E-3</c:v>
                </c:pt>
                <c:pt idx="474">
                  <c:v>-3.9799999999977562E-3</c:v>
                </c:pt>
                <c:pt idx="475">
                  <c:v>-3.2499999999977564E-3</c:v>
                </c:pt>
                <c:pt idx="476">
                  <c:v>-2.5199999999977567E-3</c:v>
                </c:pt>
                <c:pt idx="477">
                  <c:v>-1.7899999999977567E-3</c:v>
                </c:pt>
                <c:pt idx="478">
                  <c:v>-1.0599999999977567E-3</c:v>
                </c:pt>
                <c:pt idx="479">
                  <c:v>-3.2999999999775678E-4</c:v>
                </c:pt>
                <c:pt idx="480">
                  <c:v>4.0000000000224318E-4</c:v>
                </c:pt>
                <c:pt idx="481">
                  <c:v>1.1300000000022431E-3</c:v>
                </c:pt>
                <c:pt idx="482">
                  <c:v>1.8600000000022431E-3</c:v>
                </c:pt>
                <c:pt idx="483">
                  <c:v>2.5900000000022433E-3</c:v>
                </c:pt>
                <c:pt idx="484">
                  <c:v>3.320000000002243E-3</c:v>
                </c:pt>
                <c:pt idx="485">
                  <c:v>4.0500000000022428E-3</c:v>
                </c:pt>
                <c:pt idx="486">
                  <c:v>4.7800000000022425E-3</c:v>
                </c:pt>
                <c:pt idx="487">
                  <c:v>5.5100000000022423E-3</c:v>
                </c:pt>
                <c:pt idx="488">
                  <c:v>6.240000000002242E-3</c:v>
                </c:pt>
                <c:pt idx="489">
                  <c:v>6.9700000000022418E-3</c:v>
                </c:pt>
                <c:pt idx="490">
                  <c:v>7.7000000000022415E-3</c:v>
                </c:pt>
                <c:pt idx="491">
                  <c:v>8.4300000000022413E-3</c:v>
                </c:pt>
                <c:pt idx="492">
                  <c:v>9.160000000002241E-3</c:v>
                </c:pt>
                <c:pt idx="493">
                  <c:v>9.8900000000022407E-3</c:v>
                </c:pt>
                <c:pt idx="494">
                  <c:v>1.062000000000224E-2</c:v>
                </c:pt>
                <c:pt idx="495">
                  <c:v>1.135000000000224E-2</c:v>
                </c:pt>
                <c:pt idx="496">
                  <c:v>1.208000000000224E-2</c:v>
                </c:pt>
                <c:pt idx="497">
                  <c:v>1.281000000000224E-2</c:v>
                </c:pt>
                <c:pt idx="498">
                  <c:v>1.3540000000002239E-2</c:v>
                </c:pt>
                <c:pt idx="499">
                  <c:v>1.4270000000002239E-2</c:v>
                </c:pt>
                <c:pt idx="500">
                  <c:v>1.5000000000002239E-2</c:v>
                </c:pt>
                <c:pt idx="501">
                  <c:v>1.5730000000002239E-2</c:v>
                </c:pt>
                <c:pt idx="502">
                  <c:v>1.646000000000224E-2</c:v>
                </c:pt>
                <c:pt idx="503">
                  <c:v>1.7190000000002242E-2</c:v>
                </c:pt>
                <c:pt idx="504">
                  <c:v>1.7920000000002243E-2</c:v>
                </c:pt>
                <c:pt idx="505">
                  <c:v>1.8650000000002245E-2</c:v>
                </c:pt>
                <c:pt idx="506">
                  <c:v>1.9380000000002246E-2</c:v>
                </c:pt>
                <c:pt idx="507">
                  <c:v>2.0110000000002248E-2</c:v>
                </c:pt>
                <c:pt idx="508">
                  <c:v>2.0840000000002249E-2</c:v>
                </c:pt>
                <c:pt idx="509">
                  <c:v>2.1570000000002251E-2</c:v>
                </c:pt>
                <c:pt idx="510">
                  <c:v>2.2300000000002252E-2</c:v>
                </c:pt>
                <c:pt idx="511">
                  <c:v>2.3030000000002254E-2</c:v>
                </c:pt>
                <c:pt idx="512">
                  <c:v>2.3760000000002255E-2</c:v>
                </c:pt>
                <c:pt idx="513">
                  <c:v>2.4490000000002256E-2</c:v>
                </c:pt>
                <c:pt idx="514">
                  <c:v>2.5220000000002258E-2</c:v>
                </c:pt>
                <c:pt idx="515">
                  <c:v>2.5950000000002259E-2</c:v>
                </c:pt>
                <c:pt idx="516">
                  <c:v>2.6680000000002261E-2</c:v>
                </c:pt>
                <c:pt idx="517">
                  <c:v>2.7410000000002262E-2</c:v>
                </c:pt>
                <c:pt idx="518">
                  <c:v>2.8140000000002264E-2</c:v>
                </c:pt>
                <c:pt idx="519">
                  <c:v>2.8870000000002265E-2</c:v>
                </c:pt>
                <c:pt idx="520">
                  <c:v>2.9600000000002267E-2</c:v>
                </c:pt>
                <c:pt idx="521">
                  <c:v>3.0330000000002268E-2</c:v>
                </c:pt>
                <c:pt idx="522">
                  <c:v>3.106000000000227E-2</c:v>
                </c:pt>
                <c:pt idx="523">
                  <c:v>3.1790000000002268E-2</c:v>
                </c:pt>
                <c:pt idx="524">
                  <c:v>3.2520000000002269E-2</c:v>
                </c:pt>
                <c:pt idx="525">
                  <c:v>3.3250000000002271E-2</c:v>
                </c:pt>
                <c:pt idx="526">
                  <c:v>3.3980000000002272E-2</c:v>
                </c:pt>
                <c:pt idx="527">
                  <c:v>3.4710000000002274E-2</c:v>
                </c:pt>
                <c:pt idx="528">
                  <c:v>3.5440000000002275E-2</c:v>
                </c:pt>
                <c:pt idx="529">
                  <c:v>3.6170000000002277E-2</c:v>
                </c:pt>
                <c:pt idx="530">
                  <c:v>3.6900000000002278E-2</c:v>
                </c:pt>
                <c:pt idx="531">
                  <c:v>3.763000000000228E-2</c:v>
                </c:pt>
                <c:pt idx="532">
                  <c:v>3.8360000000002281E-2</c:v>
                </c:pt>
                <c:pt idx="533">
                  <c:v>3.9090000000002283E-2</c:v>
                </c:pt>
                <c:pt idx="534">
                  <c:v>3.9820000000002284E-2</c:v>
                </c:pt>
                <c:pt idx="535">
                  <c:v>4.0550000000002286E-2</c:v>
                </c:pt>
                <c:pt idx="536">
                  <c:v>4.1280000000002287E-2</c:v>
                </c:pt>
                <c:pt idx="537">
                  <c:v>4.2010000000002289E-2</c:v>
                </c:pt>
                <c:pt idx="538">
                  <c:v>4.274000000000229E-2</c:v>
                </c:pt>
                <c:pt idx="539">
                  <c:v>4.3470000000002292E-2</c:v>
                </c:pt>
                <c:pt idx="540">
                  <c:v>4.4200000000002293E-2</c:v>
                </c:pt>
                <c:pt idx="541">
                  <c:v>4.4930000000002294E-2</c:v>
                </c:pt>
                <c:pt idx="542">
                  <c:v>4.5660000000002296E-2</c:v>
                </c:pt>
                <c:pt idx="543">
                  <c:v>4.6390000000002297E-2</c:v>
                </c:pt>
                <c:pt idx="544">
                  <c:v>4.7120000000002299E-2</c:v>
                </c:pt>
                <c:pt idx="545">
                  <c:v>4.78500000000023E-2</c:v>
                </c:pt>
                <c:pt idx="546">
                  <c:v>4.8580000000002302E-2</c:v>
                </c:pt>
                <c:pt idx="547">
                  <c:v>4.9310000000002303E-2</c:v>
                </c:pt>
                <c:pt idx="548">
                  <c:v>5.0040000000002305E-2</c:v>
                </c:pt>
                <c:pt idx="549">
                  <c:v>5.0770000000002306E-2</c:v>
                </c:pt>
                <c:pt idx="550">
                  <c:v>5.1500000000002308E-2</c:v>
                </c:pt>
                <c:pt idx="551">
                  <c:v>5.2230000000002309E-2</c:v>
                </c:pt>
                <c:pt idx="552">
                  <c:v>5.2960000000002311E-2</c:v>
                </c:pt>
                <c:pt idx="553">
                  <c:v>5.3690000000002312E-2</c:v>
                </c:pt>
                <c:pt idx="554">
                  <c:v>5.4420000000002314E-2</c:v>
                </c:pt>
                <c:pt idx="555">
                  <c:v>5.5150000000002315E-2</c:v>
                </c:pt>
                <c:pt idx="556">
                  <c:v>5.5880000000002317E-2</c:v>
                </c:pt>
                <c:pt idx="557">
                  <c:v>5.6610000000002318E-2</c:v>
                </c:pt>
                <c:pt idx="558">
                  <c:v>5.734000000000232E-2</c:v>
                </c:pt>
                <c:pt idx="559">
                  <c:v>5.8070000000002321E-2</c:v>
                </c:pt>
                <c:pt idx="560">
                  <c:v>5.8800000000002323E-2</c:v>
                </c:pt>
                <c:pt idx="561">
                  <c:v>5.9530000000002324E-2</c:v>
                </c:pt>
                <c:pt idx="562">
                  <c:v>6.0260000000002326E-2</c:v>
                </c:pt>
                <c:pt idx="563">
                  <c:v>6.0990000000002327E-2</c:v>
                </c:pt>
                <c:pt idx="564">
                  <c:v>6.1720000000002329E-2</c:v>
                </c:pt>
                <c:pt idx="565">
                  <c:v>6.245000000000233E-2</c:v>
                </c:pt>
                <c:pt idx="566">
                  <c:v>6.3180000000002332E-2</c:v>
                </c:pt>
                <c:pt idx="567">
                  <c:v>6.3910000000002326E-2</c:v>
                </c:pt>
                <c:pt idx="568">
                  <c:v>6.4640000000002321E-2</c:v>
                </c:pt>
                <c:pt idx="569">
                  <c:v>6.5370000000002315E-2</c:v>
                </c:pt>
                <c:pt idx="570">
                  <c:v>6.610000000000231E-2</c:v>
                </c:pt>
                <c:pt idx="571">
                  <c:v>6.6830000000002304E-2</c:v>
                </c:pt>
                <c:pt idx="572">
                  <c:v>6.7560000000002299E-2</c:v>
                </c:pt>
                <c:pt idx="573">
                  <c:v>6.8290000000002293E-2</c:v>
                </c:pt>
                <c:pt idx="574">
                  <c:v>6.9020000000002288E-2</c:v>
                </c:pt>
                <c:pt idx="575">
                  <c:v>6.9750000000002282E-2</c:v>
                </c:pt>
                <c:pt idx="576">
                  <c:v>7.0480000000002277E-2</c:v>
                </c:pt>
                <c:pt idx="577">
                  <c:v>7.1210000000002271E-2</c:v>
                </c:pt>
                <c:pt idx="578">
                  <c:v>7.1940000000002266E-2</c:v>
                </c:pt>
                <c:pt idx="579">
                  <c:v>7.2670000000002261E-2</c:v>
                </c:pt>
                <c:pt idx="580">
                  <c:v>7.3400000000002255E-2</c:v>
                </c:pt>
                <c:pt idx="581">
                  <c:v>7.413000000000225E-2</c:v>
                </c:pt>
                <c:pt idx="582">
                  <c:v>7.4860000000002244E-2</c:v>
                </c:pt>
                <c:pt idx="583">
                  <c:v>7.5590000000002239E-2</c:v>
                </c:pt>
                <c:pt idx="584">
                  <c:v>7.6320000000002233E-2</c:v>
                </c:pt>
                <c:pt idx="585">
                  <c:v>7.7050000000002228E-2</c:v>
                </c:pt>
                <c:pt idx="586">
                  <c:v>7.7780000000002222E-2</c:v>
                </c:pt>
                <c:pt idx="587">
                  <c:v>7.8510000000002217E-2</c:v>
                </c:pt>
                <c:pt idx="588">
                  <c:v>7.9240000000002211E-2</c:v>
                </c:pt>
                <c:pt idx="589">
                  <c:v>7.9970000000002206E-2</c:v>
                </c:pt>
                <c:pt idx="590">
                  <c:v>8.0700000000002201E-2</c:v>
                </c:pt>
                <c:pt idx="591">
                  <c:v>8.1430000000002195E-2</c:v>
                </c:pt>
                <c:pt idx="592">
                  <c:v>8.216000000000219E-2</c:v>
                </c:pt>
                <c:pt idx="593">
                  <c:v>8.2890000000002184E-2</c:v>
                </c:pt>
                <c:pt idx="594">
                  <c:v>8.3620000000002179E-2</c:v>
                </c:pt>
                <c:pt idx="595">
                  <c:v>8.4350000000002173E-2</c:v>
                </c:pt>
                <c:pt idx="596">
                  <c:v>8.5080000000002168E-2</c:v>
                </c:pt>
                <c:pt idx="597">
                  <c:v>8.5810000000002162E-2</c:v>
                </c:pt>
                <c:pt idx="598">
                  <c:v>8.6540000000002157E-2</c:v>
                </c:pt>
                <c:pt idx="599">
                  <c:v>8.7270000000002151E-2</c:v>
                </c:pt>
                <c:pt idx="600">
                  <c:v>8.8000000000002146E-2</c:v>
                </c:pt>
                <c:pt idx="601">
                  <c:v>8.873000000000214E-2</c:v>
                </c:pt>
                <c:pt idx="602">
                  <c:v>8.9460000000002135E-2</c:v>
                </c:pt>
                <c:pt idx="603">
                  <c:v>9.019000000000213E-2</c:v>
                </c:pt>
                <c:pt idx="604">
                  <c:v>9.0920000000002124E-2</c:v>
                </c:pt>
                <c:pt idx="605">
                  <c:v>9.1650000000002119E-2</c:v>
                </c:pt>
                <c:pt idx="606">
                  <c:v>9.2380000000002113E-2</c:v>
                </c:pt>
                <c:pt idx="607">
                  <c:v>9.3110000000002108E-2</c:v>
                </c:pt>
                <c:pt idx="608">
                  <c:v>9.3840000000002102E-2</c:v>
                </c:pt>
                <c:pt idx="609">
                  <c:v>9.4570000000002097E-2</c:v>
                </c:pt>
                <c:pt idx="610">
                  <c:v>9.5300000000002091E-2</c:v>
                </c:pt>
                <c:pt idx="611">
                  <c:v>9.6030000000002086E-2</c:v>
                </c:pt>
                <c:pt idx="612">
                  <c:v>9.676000000000208E-2</c:v>
                </c:pt>
                <c:pt idx="613">
                  <c:v>9.7490000000002075E-2</c:v>
                </c:pt>
                <c:pt idx="614">
                  <c:v>9.822000000000207E-2</c:v>
                </c:pt>
                <c:pt idx="615">
                  <c:v>9.8950000000002064E-2</c:v>
                </c:pt>
                <c:pt idx="616">
                  <c:v>9.9680000000002059E-2</c:v>
                </c:pt>
                <c:pt idx="617">
                  <c:v>0.10041000000000205</c:v>
                </c:pt>
                <c:pt idx="618">
                  <c:v>0.10114000000000205</c:v>
                </c:pt>
                <c:pt idx="619">
                  <c:v>0.10187000000000204</c:v>
                </c:pt>
                <c:pt idx="620">
                  <c:v>0.10260000000000204</c:v>
                </c:pt>
                <c:pt idx="621">
                  <c:v>0.10333000000000203</c:v>
                </c:pt>
                <c:pt idx="622">
                  <c:v>0.10406000000000203</c:v>
                </c:pt>
                <c:pt idx="623">
                  <c:v>0.10479000000000202</c:v>
                </c:pt>
                <c:pt idx="624">
                  <c:v>0.10552000000000201</c:v>
                </c:pt>
                <c:pt idx="625">
                  <c:v>0.10625000000000201</c:v>
                </c:pt>
                <c:pt idx="626">
                  <c:v>0.106980000000002</c:v>
                </c:pt>
                <c:pt idx="627">
                  <c:v>0.107710000000002</c:v>
                </c:pt>
                <c:pt idx="628">
                  <c:v>0.10844000000000199</c:v>
                </c:pt>
                <c:pt idx="629">
                  <c:v>0.10917000000000199</c:v>
                </c:pt>
                <c:pt idx="630">
                  <c:v>0.10990000000000198</c:v>
                </c:pt>
                <c:pt idx="631">
                  <c:v>0.11063000000000198</c:v>
                </c:pt>
                <c:pt idx="632">
                  <c:v>0.11136000000000197</c:v>
                </c:pt>
                <c:pt idx="633">
                  <c:v>0.11209000000000197</c:v>
                </c:pt>
                <c:pt idx="634">
                  <c:v>0.11282000000000196</c:v>
                </c:pt>
                <c:pt idx="635">
                  <c:v>0.11355000000000195</c:v>
                </c:pt>
                <c:pt idx="636">
                  <c:v>0.11428000000000195</c:v>
                </c:pt>
                <c:pt idx="637">
                  <c:v>0.11501000000000194</c:v>
                </c:pt>
                <c:pt idx="638">
                  <c:v>0.11574000000000194</c:v>
                </c:pt>
                <c:pt idx="639">
                  <c:v>0.11647000000000193</c:v>
                </c:pt>
                <c:pt idx="640">
                  <c:v>0.11720000000000193</c:v>
                </c:pt>
                <c:pt idx="641">
                  <c:v>0.11793000000000192</c:v>
                </c:pt>
                <c:pt idx="642">
                  <c:v>0.11866000000000192</c:v>
                </c:pt>
                <c:pt idx="643">
                  <c:v>0.11939000000000191</c:v>
                </c:pt>
                <c:pt idx="644">
                  <c:v>0.12012000000000191</c:v>
                </c:pt>
                <c:pt idx="645">
                  <c:v>0.1208500000000019</c:v>
                </c:pt>
                <c:pt idx="646">
                  <c:v>0.12158000000000189</c:v>
                </c:pt>
                <c:pt idx="647">
                  <c:v>0.12231000000000189</c:v>
                </c:pt>
                <c:pt idx="648">
                  <c:v>0.12304000000000188</c:v>
                </c:pt>
                <c:pt idx="649">
                  <c:v>0.12377000000000188</c:v>
                </c:pt>
                <c:pt idx="650">
                  <c:v>0.12450000000000187</c:v>
                </c:pt>
                <c:pt idx="651">
                  <c:v>0.12523000000000187</c:v>
                </c:pt>
                <c:pt idx="652">
                  <c:v>0.12596000000000188</c:v>
                </c:pt>
                <c:pt idx="653">
                  <c:v>0.12669000000000188</c:v>
                </c:pt>
                <c:pt idx="654">
                  <c:v>0.12742000000000189</c:v>
                </c:pt>
                <c:pt idx="655">
                  <c:v>0.1281500000000019</c:v>
                </c:pt>
                <c:pt idx="656">
                  <c:v>0.12888000000000191</c:v>
                </c:pt>
                <c:pt idx="657">
                  <c:v>0.12961000000000192</c:v>
                </c:pt>
                <c:pt idx="658">
                  <c:v>0.13034000000000193</c:v>
                </c:pt>
                <c:pt idx="659">
                  <c:v>0.13107000000000193</c:v>
                </c:pt>
                <c:pt idx="660">
                  <c:v>0.13180000000000194</c:v>
                </c:pt>
                <c:pt idx="661">
                  <c:v>0.13253000000000195</c:v>
                </c:pt>
                <c:pt idx="662">
                  <c:v>0.13326000000000196</c:v>
                </c:pt>
                <c:pt idx="663">
                  <c:v>0.13399000000000197</c:v>
                </c:pt>
                <c:pt idx="664">
                  <c:v>0.13472000000000198</c:v>
                </c:pt>
                <c:pt idx="665">
                  <c:v>0.13545000000000199</c:v>
                </c:pt>
                <c:pt idx="666">
                  <c:v>0.13618000000000199</c:v>
                </c:pt>
                <c:pt idx="667">
                  <c:v>0.136910000000002</c:v>
                </c:pt>
                <c:pt idx="668">
                  <c:v>0.13764000000000201</c:v>
                </c:pt>
                <c:pt idx="669">
                  <c:v>0.13837000000000202</c:v>
                </c:pt>
                <c:pt idx="670">
                  <c:v>0.13910000000000203</c:v>
                </c:pt>
                <c:pt idx="671">
                  <c:v>0.13983000000000204</c:v>
                </c:pt>
                <c:pt idx="672">
                  <c:v>0.14056000000000204</c:v>
                </c:pt>
                <c:pt idx="673">
                  <c:v>0.14129000000000205</c:v>
                </c:pt>
                <c:pt idx="674">
                  <c:v>0.14202000000000206</c:v>
                </c:pt>
                <c:pt idx="675">
                  <c:v>0.14275000000000207</c:v>
                </c:pt>
                <c:pt idx="676">
                  <c:v>0.14348000000000208</c:v>
                </c:pt>
                <c:pt idx="677">
                  <c:v>0.14421000000000209</c:v>
                </c:pt>
                <c:pt idx="678">
                  <c:v>0.14494000000000209</c:v>
                </c:pt>
                <c:pt idx="679">
                  <c:v>0.1456700000000021</c:v>
                </c:pt>
                <c:pt idx="680">
                  <c:v>0.14640000000000211</c:v>
                </c:pt>
                <c:pt idx="681">
                  <c:v>0.14713000000000212</c:v>
                </c:pt>
                <c:pt idx="682">
                  <c:v>0.14786000000000213</c:v>
                </c:pt>
                <c:pt idx="683">
                  <c:v>0.14859000000000214</c:v>
                </c:pt>
                <c:pt idx="684">
                  <c:v>0.14932000000000215</c:v>
                </c:pt>
                <c:pt idx="685">
                  <c:v>0.15005000000000215</c:v>
                </c:pt>
                <c:pt idx="686">
                  <c:v>0.15078000000000216</c:v>
                </c:pt>
                <c:pt idx="687">
                  <c:v>0.15151000000000217</c:v>
                </c:pt>
                <c:pt idx="688">
                  <c:v>0.15224000000000218</c:v>
                </c:pt>
                <c:pt idx="689">
                  <c:v>0.15297000000000219</c:v>
                </c:pt>
                <c:pt idx="690">
                  <c:v>0.1537000000000022</c:v>
                </c:pt>
                <c:pt idx="691">
                  <c:v>0.1544300000000022</c:v>
                </c:pt>
                <c:pt idx="692">
                  <c:v>0.15516000000000221</c:v>
                </c:pt>
                <c:pt idx="693">
                  <c:v>0.15589000000000222</c:v>
                </c:pt>
                <c:pt idx="694">
                  <c:v>0.15662000000000223</c:v>
                </c:pt>
                <c:pt idx="695">
                  <c:v>0.15735000000000224</c:v>
                </c:pt>
                <c:pt idx="696">
                  <c:v>0.15808000000000225</c:v>
                </c:pt>
                <c:pt idx="697">
                  <c:v>0.15881000000000225</c:v>
                </c:pt>
                <c:pt idx="698">
                  <c:v>0.15954000000000226</c:v>
                </c:pt>
                <c:pt idx="699">
                  <c:v>0.16027000000000227</c:v>
                </c:pt>
                <c:pt idx="700">
                  <c:v>0.16100000000000228</c:v>
                </c:pt>
                <c:pt idx="701">
                  <c:v>0.16173000000000229</c:v>
                </c:pt>
                <c:pt idx="702">
                  <c:v>0.1624600000000023</c:v>
                </c:pt>
                <c:pt idx="703">
                  <c:v>0.16319000000000231</c:v>
                </c:pt>
                <c:pt idx="704">
                  <c:v>0.16392000000000231</c:v>
                </c:pt>
                <c:pt idx="705">
                  <c:v>0.16465000000000232</c:v>
                </c:pt>
                <c:pt idx="706">
                  <c:v>0.16538000000000233</c:v>
                </c:pt>
                <c:pt idx="707">
                  <c:v>0.16611000000000234</c:v>
                </c:pt>
                <c:pt idx="708">
                  <c:v>0.16684000000000235</c:v>
                </c:pt>
                <c:pt idx="709">
                  <c:v>0.16757000000000236</c:v>
                </c:pt>
                <c:pt idx="710">
                  <c:v>0.16830000000000236</c:v>
                </c:pt>
                <c:pt idx="711">
                  <c:v>0.16903000000000237</c:v>
                </c:pt>
                <c:pt idx="712">
                  <c:v>0.16976000000000238</c:v>
                </c:pt>
                <c:pt idx="713">
                  <c:v>0.17049000000000239</c:v>
                </c:pt>
                <c:pt idx="714">
                  <c:v>0.1712200000000024</c:v>
                </c:pt>
                <c:pt idx="715">
                  <c:v>0.17195000000000241</c:v>
                </c:pt>
                <c:pt idx="716">
                  <c:v>0.17268000000000241</c:v>
                </c:pt>
                <c:pt idx="717">
                  <c:v>0.17341000000000242</c:v>
                </c:pt>
                <c:pt idx="718">
                  <c:v>0.17414000000000243</c:v>
                </c:pt>
                <c:pt idx="719">
                  <c:v>0.17487000000000244</c:v>
                </c:pt>
                <c:pt idx="720">
                  <c:v>0.17560000000000245</c:v>
                </c:pt>
                <c:pt idx="721">
                  <c:v>0.17633000000000246</c:v>
                </c:pt>
                <c:pt idx="722">
                  <c:v>0.17706000000000247</c:v>
                </c:pt>
                <c:pt idx="723">
                  <c:v>0.17779000000000247</c:v>
                </c:pt>
                <c:pt idx="724">
                  <c:v>0.17852000000000248</c:v>
                </c:pt>
                <c:pt idx="725">
                  <c:v>0.17925000000000249</c:v>
                </c:pt>
                <c:pt idx="726">
                  <c:v>0.1799800000000025</c:v>
                </c:pt>
                <c:pt idx="727">
                  <c:v>0.18071000000000251</c:v>
                </c:pt>
                <c:pt idx="728">
                  <c:v>0.18144000000000252</c:v>
                </c:pt>
                <c:pt idx="729">
                  <c:v>0.18217000000000252</c:v>
                </c:pt>
                <c:pt idx="730">
                  <c:v>0.18290000000000253</c:v>
                </c:pt>
                <c:pt idx="731">
                  <c:v>0.18363000000000254</c:v>
                </c:pt>
                <c:pt idx="732">
                  <c:v>0.18436000000000255</c:v>
                </c:pt>
                <c:pt idx="733">
                  <c:v>0.18509000000000256</c:v>
                </c:pt>
                <c:pt idx="734">
                  <c:v>0.18582000000000257</c:v>
                </c:pt>
                <c:pt idx="735">
                  <c:v>0.18655000000000257</c:v>
                </c:pt>
                <c:pt idx="736">
                  <c:v>0.18728000000000258</c:v>
                </c:pt>
                <c:pt idx="737">
                  <c:v>0.18801000000000259</c:v>
                </c:pt>
                <c:pt idx="738">
                  <c:v>0.1887400000000026</c:v>
                </c:pt>
                <c:pt idx="739">
                  <c:v>0.18947000000000261</c:v>
                </c:pt>
                <c:pt idx="740">
                  <c:v>0.19020000000000262</c:v>
                </c:pt>
                <c:pt idx="741">
                  <c:v>0.19093000000000263</c:v>
                </c:pt>
                <c:pt idx="742">
                  <c:v>0.19166000000000263</c:v>
                </c:pt>
                <c:pt idx="743">
                  <c:v>0.19239000000000264</c:v>
                </c:pt>
                <c:pt idx="744">
                  <c:v>0.19312000000000265</c:v>
                </c:pt>
                <c:pt idx="745">
                  <c:v>0.19385000000000266</c:v>
                </c:pt>
                <c:pt idx="746">
                  <c:v>0.19458000000000267</c:v>
                </c:pt>
                <c:pt idx="747">
                  <c:v>0.19531000000000268</c:v>
                </c:pt>
                <c:pt idx="748">
                  <c:v>0.19604000000000268</c:v>
                </c:pt>
                <c:pt idx="749">
                  <c:v>0.19677000000000269</c:v>
                </c:pt>
                <c:pt idx="750">
                  <c:v>0.1975000000000027</c:v>
                </c:pt>
                <c:pt idx="751">
                  <c:v>0.19823000000000271</c:v>
                </c:pt>
                <c:pt idx="752">
                  <c:v>0.19896000000000272</c:v>
                </c:pt>
                <c:pt idx="753">
                  <c:v>0.19969000000000273</c:v>
                </c:pt>
                <c:pt idx="754">
                  <c:v>0.20042000000000273</c:v>
                </c:pt>
                <c:pt idx="755">
                  <c:v>0.20115000000000274</c:v>
                </c:pt>
                <c:pt idx="756">
                  <c:v>0.20188000000000275</c:v>
                </c:pt>
                <c:pt idx="757">
                  <c:v>0.20261000000000276</c:v>
                </c:pt>
                <c:pt idx="758">
                  <c:v>0.20334000000000277</c:v>
                </c:pt>
                <c:pt idx="759">
                  <c:v>0.20407000000000278</c:v>
                </c:pt>
                <c:pt idx="760">
                  <c:v>0.20480000000000279</c:v>
                </c:pt>
                <c:pt idx="761">
                  <c:v>0.20553000000000279</c:v>
                </c:pt>
                <c:pt idx="762">
                  <c:v>0.2062600000000028</c:v>
                </c:pt>
                <c:pt idx="763">
                  <c:v>0.20699000000000281</c:v>
                </c:pt>
                <c:pt idx="764">
                  <c:v>0.20772000000000282</c:v>
                </c:pt>
                <c:pt idx="765">
                  <c:v>0.20845000000000283</c:v>
                </c:pt>
                <c:pt idx="766">
                  <c:v>0.20918000000000284</c:v>
                </c:pt>
                <c:pt idx="767">
                  <c:v>0.20991000000000284</c:v>
                </c:pt>
                <c:pt idx="768">
                  <c:v>0.21064000000000285</c:v>
                </c:pt>
                <c:pt idx="769">
                  <c:v>0.21137000000000286</c:v>
                </c:pt>
                <c:pt idx="770">
                  <c:v>0.21210000000000287</c:v>
                </c:pt>
                <c:pt idx="771">
                  <c:v>0.21283000000000288</c:v>
                </c:pt>
                <c:pt idx="772">
                  <c:v>0.21356000000000289</c:v>
                </c:pt>
                <c:pt idx="773">
                  <c:v>0.21429000000000289</c:v>
                </c:pt>
                <c:pt idx="774">
                  <c:v>0.2150200000000029</c:v>
                </c:pt>
                <c:pt idx="775">
                  <c:v>0.21575000000000291</c:v>
                </c:pt>
                <c:pt idx="776">
                  <c:v>0.21648000000000292</c:v>
                </c:pt>
                <c:pt idx="777">
                  <c:v>0.21721000000000293</c:v>
                </c:pt>
                <c:pt idx="778">
                  <c:v>0.21794000000000294</c:v>
                </c:pt>
                <c:pt idx="779">
                  <c:v>0.21867000000000295</c:v>
                </c:pt>
                <c:pt idx="780">
                  <c:v>0.21940000000000295</c:v>
                </c:pt>
                <c:pt idx="781">
                  <c:v>0.22013000000000296</c:v>
                </c:pt>
                <c:pt idx="782">
                  <c:v>0.22086000000000297</c:v>
                </c:pt>
                <c:pt idx="783">
                  <c:v>0.22159000000000298</c:v>
                </c:pt>
                <c:pt idx="784">
                  <c:v>0.22232000000000299</c:v>
                </c:pt>
                <c:pt idx="785">
                  <c:v>0.223050000000003</c:v>
                </c:pt>
                <c:pt idx="786">
                  <c:v>0.223780000000003</c:v>
                </c:pt>
                <c:pt idx="787">
                  <c:v>0.22451000000000301</c:v>
                </c:pt>
                <c:pt idx="788">
                  <c:v>0.22524000000000302</c:v>
                </c:pt>
                <c:pt idx="789">
                  <c:v>0.22597000000000303</c:v>
                </c:pt>
                <c:pt idx="790">
                  <c:v>0.22670000000000304</c:v>
                </c:pt>
                <c:pt idx="791">
                  <c:v>0.22743000000000305</c:v>
                </c:pt>
                <c:pt idx="792">
                  <c:v>0.22816000000000305</c:v>
                </c:pt>
                <c:pt idx="793">
                  <c:v>0.22889000000000306</c:v>
                </c:pt>
                <c:pt idx="794">
                  <c:v>0.22962000000000307</c:v>
                </c:pt>
                <c:pt idx="795">
                  <c:v>0.23035000000000308</c:v>
                </c:pt>
                <c:pt idx="796">
                  <c:v>0.23108000000000309</c:v>
                </c:pt>
                <c:pt idx="797">
                  <c:v>0.2318100000000031</c:v>
                </c:pt>
                <c:pt idx="798">
                  <c:v>0.23254000000000311</c:v>
                </c:pt>
                <c:pt idx="799">
                  <c:v>0.23327000000000311</c:v>
                </c:pt>
                <c:pt idx="800">
                  <c:v>0.23400000000000312</c:v>
                </c:pt>
                <c:pt idx="801">
                  <c:v>0.23473000000000313</c:v>
                </c:pt>
                <c:pt idx="802">
                  <c:v>0.23546000000000314</c:v>
                </c:pt>
                <c:pt idx="803">
                  <c:v>0.23619000000000315</c:v>
                </c:pt>
                <c:pt idx="804">
                  <c:v>0.23692000000000316</c:v>
                </c:pt>
                <c:pt idx="805">
                  <c:v>0.23765000000000316</c:v>
                </c:pt>
                <c:pt idx="806">
                  <c:v>0.23838000000000317</c:v>
                </c:pt>
                <c:pt idx="807">
                  <c:v>0.23911000000000318</c:v>
                </c:pt>
                <c:pt idx="808">
                  <c:v>0.23984000000000319</c:v>
                </c:pt>
                <c:pt idx="809">
                  <c:v>0.2405700000000032</c:v>
                </c:pt>
                <c:pt idx="810">
                  <c:v>0.24130000000000321</c:v>
                </c:pt>
                <c:pt idx="811">
                  <c:v>0.24203000000000321</c:v>
                </c:pt>
                <c:pt idx="812">
                  <c:v>0.24276000000000322</c:v>
                </c:pt>
                <c:pt idx="813">
                  <c:v>0.24349000000000323</c:v>
                </c:pt>
                <c:pt idx="814">
                  <c:v>0.24422000000000324</c:v>
                </c:pt>
                <c:pt idx="815">
                  <c:v>0.24495000000000325</c:v>
                </c:pt>
                <c:pt idx="816">
                  <c:v>0.24568000000000326</c:v>
                </c:pt>
                <c:pt idx="817">
                  <c:v>0.24641000000000327</c:v>
                </c:pt>
                <c:pt idx="818">
                  <c:v>0.24714000000000327</c:v>
                </c:pt>
                <c:pt idx="819">
                  <c:v>0.24787000000000328</c:v>
                </c:pt>
                <c:pt idx="820">
                  <c:v>0.24860000000000329</c:v>
                </c:pt>
                <c:pt idx="821">
                  <c:v>0.2493300000000033</c:v>
                </c:pt>
                <c:pt idx="822">
                  <c:v>0.25006000000000328</c:v>
                </c:pt>
                <c:pt idx="823">
                  <c:v>0.25079000000000329</c:v>
                </c:pt>
                <c:pt idx="824">
                  <c:v>0.2515200000000033</c:v>
                </c:pt>
                <c:pt idx="825">
                  <c:v>0.2522500000000033</c:v>
                </c:pt>
                <c:pt idx="826">
                  <c:v>0.25298000000000331</c:v>
                </c:pt>
                <c:pt idx="827">
                  <c:v>0.25371000000000332</c:v>
                </c:pt>
                <c:pt idx="828">
                  <c:v>0.25444000000000333</c:v>
                </c:pt>
                <c:pt idx="829">
                  <c:v>0.25517000000000334</c:v>
                </c:pt>
                <c:pt idx="830">
                  <c:v>0.25590000000000335</c:v>
                </c:pt>
                <c:pt idx="831">
                  <c:v>0.25663000000000336</c:v>
                </c:pt>
                <c:pt idx="832">
                  <c:v>0.25736000000000336</c:v>
                </c:pt>
                <c:pt idx="833">
                  <c:v>0.25809000000000337</c:v>
                </c:pt>
                <c:pt idx="834">
                  <c:v>0.25882000000000338</c:v>
                </c:pt>
                <c:pt idx="835">
                  <c:v>0.25955000000000339</c:v>
                </c:pt>
                <c:pt idx="836">
                  <c:v>0.2602800000000034</c:v>
                </c:pt>
                <c:pt idx="837">
                  <c:v>0.26101000000000341</c:v>
                </c:pt>
                <c:pt idx="838">
                  <c:v>0.26174000000000341</c:v>
                </c:pt>
                <c:pt idx="839">
                  <c:v>0.26247000000000342</c:v>
                </c:pt>
                <c:pt idx="840">
                  <c:v>0.26320000000000343</c:v>
                </c:pt>
                <c:pt idx="841">
                  <c:v>0.26393000000000344</c:v>
                </c:pt>
                <c:pt idx="842">
                  <c:v>0.26466000000000345</c:v>
                </c:pt>
                <c:pt idx="843">
                  <c:v>0.26539000000000346</c:v>
                </c:pt>
                <c:pt idx="844">
                  <c:v>0.26612000000000346</c:v>
                </c:pt>
                <c:pt idx="845">
                  <c:v>0.26685000000000347</c:v>
                </c:pt>
                <c:pt idx="846">
                  <c:v>0.26758000000000348</c:v>
                </c:pt>
                <c:pt idx="847">
                  <c:v>0.26831000000000349</c:v>
                </c:pt>
                <c:pt idx="848">
                  <c:v>0.2690400000000035</c:v>
                </c:pt>
                <c:pt idx="849">
                  <c:v>0.26977000000000351</c:v>
                </c:pt>
                <c:pt idx="850">
                  <c:v>0.27050000000000352</c:v>
                </c:pt>
                <c:pt idx="851">
                  <c:v>0.27123000000000352</c:v>
                </c:pt>
                <c:pt idx="852">
                  <c:v>0.27196000000000353</c:v>
                </c:pt>
                <c:pt idx="853">
                  <c:v>0.27269000000000354</c:v>
                </c:pt>
                <c:pt idx="854">
                  <c:v>0.27342000000000355</c:v>
                </c:pt>
                <c:pt idx="855">
                  <c:v>0.27415000000000356</c:v>
                </c:pt>
                <c:pt idx="856">
                  <c:v>0.27488000000000357</c:v>
                </c:pt>
                <c:pt idx="857">
                  <c:v>0.27561000000000357</c:v>
                </c:pt>
                <c:pt idx="858">
                  <c:v>0.27634000000000358</c:v>
                </c:pt>
                <c:pt idx="859">
                  <c:v>0.27707000000000359</c:v>
                </c:pt>
                <c:pt idx="860">
                  <c:v>0.2778000000000036</c:v>
                </c:pt>
                <c:pt idx="861">
                  <c:v>0.27853000000000361</c:v>
                </c:pt>
                <c:pt idx="862">
                  <c:v>0.27926000000000362</c:v>
                </c:pt>
                <c:pt idx="863">
                  <c:v>0.27999000000000362</c:v>
                </c:pt>
                <c:pt idx="864">
                  <c:v>0.28072000000000363</c:v>
                </c:pt>
                <c:pt idx="865">
                  <c:v>0.28145000000000364</c:v>
                </c:pt>
                <c:pt idx="866">
                  <c:v>0.28218000000000365</c:v>
                </c:pt>
                <c:pt idx="867">
                  <c:v>0.28291000000000366</c:v>
                </c:pt>
                <c:pt idx="868">
                  <c:v>0.28364000000000367</c:v>
                </c:pt>
                <c:pt idx="869">
                  <c:v>0.28437000000000368</c:v>
                </c:pt>
                <c:pt idx="870">
                  <c:v>0.28510000000000368</c:v>
                </c:pt>
                <c:pt idx="871">
                  <c:v>0.28583000000000369</c:v>
                </c:pt>
                <c:pt idx="872">
                  <c:v>0.2865600000000037</c:v>
                </c:pt>
                <c:pt idx="873">
                  <c:v>0.28729000000000371</c:v>
                </c:pt>
                <c:pt idx="874">
                  <c:v>0.28802000000000372</c:v>
                </c:pt>
                <c:pt idx="875">
                  <c:v>0.28875000000000373</c:v>
                </c:pt>
                <c:pt idx="876">
                  <c:v>0.28948000000000373</c:v>
                </c:pt>
                <c:pt idx="877">
                  <c:v>0.29021000000000374</c:v>
                </c:pt>
                <c:pt idx="878">
                  <c:v>0.29094000000000375</c:v>
                </c:pt>
                <c:pt idx="879">
                  <c:v>0.29167000000000376</c:v>
                </c:pt>
                <c:pt idx="880">
                  <c:v>0.29240000000000377</c:v>
                </c:pt>
                <c:pt idx="881">
                  <c:v>0.29313000000000378</c:v>
                </c:pt>
                <c:pt idx="882">
                  <c:v>0.29386000000000378</c:v>
                </c:pt>
                <c:pt idx="883">
                  <c:v>0.29459000000000379</c:v>
                </c:pt>
                <c:pt idx="884">
                  <c:v>0.2953200000000038</c:v>
                </c:pt>
                <c:pt idx="885">
                  <c:v>0.29605000000000381</c:v>
                </c:pt>
                <c:pt idx="886">
                  <c:v>0.29678000000000382</c:v>
                </c:pt>
                <c:pt idx="887">
                  <c:v>0.29751000000000383</c:v>
                </c:pt>
                <c:pt idx="888">
                  <c:v>0.29824000000000384</c:v>
                </c:pt>
                <c:pt idx="889">
                  <c:v>0.29897000000000384</c:v>
                </c:pt>
                <c:pt idx="890">
                  <c:v>0.29970000000000385</c:v>
                </c:pt>
                <c:pt idx="891">
                  <c:v>0.30043000000000386</c:v>
                </c:pt>
                <c:pt idx="892">
                  <c:v>0.30116000000000387</c:v>
                </c:pt>
                <c:pt idx="893">
                  <c:v>0.30189000000000388</c:v>
                </c:pt>
                <c:pt idx="894">
                  <c:v>0.30262000000000389</c:v>
                </c:pt>
                <c:pt idx="895">
                  <c:v>0.30335000000000389</c:v>
                </c:pt>
                <c:pt idx="896">
                  <c:v>0.3040800000000039</c:v>
                </c:pt>
                <c:pt idx="897">
                  <c:v>0.30481000000000391</c:v>
                </c:pt>
                <c:pt idx="898">
                  <c:v>0.30554000000000392</c:v>
                </c:pt>
                <c:pt idx="899">
                  <c:v>0.30627000000000393</c:v>
                </c:pt>
                <c:pt idx="900">
                  <c:v>0.30700000000000394</c:v>
                </c:pt>
                <c:pt idx="901">
                  <c:v>0.30773000000000394</c:v>
                </c:pt>
                <c:pt idx="902">
                  <c:v>0.30846000000000395</c:v>
                </c:pt>
                <c:pt idx="903">
                  <c:v>0.30919000000000396</c:v>
                </c:pt>
                <c:pt idx="904">
                  <c:v>0.30992000000000397</c:v>
                </c:pt>
                <c:pt idx="905">
                  <c:v>0.31065000000000398</c:v>
                </c:pt>
                <c:pt idx="906">
                  <c:v>0.31138000000000399</c:v>
                </c:pt>
                <c:pt idx="907">
                  <c:v>0.312110000000004</c:v>
                </c:pt>
                <c:pt idx="908">
                  <c:v>0.312840000000004</c:v>
                </c:pt>
                <c:pt idx="909">
                  <c:v>0.31357000000000401</c:v>
                </c:pt>
                <c:pt idx="910">
                  <c:v>0.31430000000000402</c:v>
                </c:pt>
                <c:pt idx="911">
                  <c:v>0.31503000000000403</c:v>
                </c:pt>
                <c:pt idx="912">
                  <c:v>0.31576000000000404</c:v>
                </c:pt>
                <c:pt idx="913">
                  <c:v>0.31649000000000405</c:v>
                </c:pt>
                <c:pt idx="914">
                  <c:v>0.31722000000000405</c:v>
                </c:pt>
                <c:pt idx="915">
                  <c:v>0.31795000000000406</c:v>
                </c:pt>
                <c:pt idx="916">
                  <c:v>0.31868000000000407</c:v>
                </c:pt>
                <c:pt idx="917">
                  <c:v>0.31941000000000408</c:v>
                </c:pt>
                <c:pt idx="918">
                  <c:v>0.32014000000000409</c:v>
                </c:pt>
                <c:pt idx="919">
                  <c:v>0.3208700000000041</c:v>
                </c:pt>
                <c:pt idx="920">
                  <c:v>0.3216000000000041</c:v>
                </c:pt>
                <c:pt idx="921">
                  <c:v>0.32233000000000411</c:v>
                </c:pt>
                <c:pt idx="922">
                  <c:v>0.32306000000000412</c:v>
                </c:pt>
                <c:pt idx="923">
                  <c:v>0.32379000000000413</c:v>
                </c:pt>
                <c:pt idx="924">
                  <c:v>0.32452000000000414</c:v>
                </c:pt>
                <c:pt idx="925">
                  <c:v>0.32525000000000415</c:v>
                </c:pt>
                <c:pt idx="926">
                  <c:v>0.32598000000000416</c:v>
                </c:pt>
                <c:pt idx="927">
                  <c:v>0.32671000000000416</c:v>
                </c:pt>
                <c:pt idx="928">
                  <c:v>0.32744000000000417</c:v>
                </c:pt>
                <c:pt idx="929">
                  <c:v>0.32817000000000418</c:v>
                </c:pt>
                <c:pt idx="930">
                  <c:v>0.32890000000000419</c:v>
                </c:pt>
                <c:pt idx="931">
                  <c:v>0.3296300000000042</c:v>
                </c:pt>
                <c:pt idx="932">
                  <c:v>0.33036000000000421</c:v>
                </c:pt>
                <c:pt idx="933">
                  <c:v>0.33109000000000421</c:v>
                </c:pt>
                <c:pt idx="934">
                  <c:v>0.33182000000000422</c:v>
                </c:pt>
                <c:pt idx="935">
                  <c:v>0.33255000000000423</c:v>
                </c:pt>
                <c:pt idx="936">
                  <c:v>0.33328000000000424</c:v>
                </c:pt>
                <c:pt idx="937">
                  <c:v>0.33401000000000425</c:v>
                </c:pt>
                <c:pt idx="938">
                  <c:v>0.33474000000000426</c:v>
                </c:pt>
                <c:pt idx="939">
                  <c:v>0.33547000000000426</c:v>
                </c:pt>
                <c:pt idx="940">
                  <c:v>0.33620000000000427</c:v>
                </c:pt>
                <c:pt idx="941">
                  <c:v>0.33693000000000428</c:v>
                </c:pt>
                <c:pt idx="942">
                  <c:v>0.33766000000000429</c:v>
                </c:pt>
                <c:pt idx="943">
                  <c:v>0.3383900000000043</c:v>
                </c:pt>
                <c:pt idx="944">
                  <c:v>0.33912000000000431</c:v>
                </c:pt>
                <c:pt idx="945">
                  <c:v>0.33985000000000432</c:v>
                </c:pt>
                <c:pt idx="946">
                  <c:v>0.34058000000000432</c:v>
                </c:pt>
                <c:pt idx="947">
                  <c:v>0.34131000000000433</c:v>
                </c:pt>
                <c:pt idx="948">
                  <c:v>0.34204000000000434</c:v>
                </c:pt>
                <c:pt idx="949">
                  <c:v>0.34277000000000435</c:v>
                </c:pt>
                <c:pt idx="950">
                  <c:v>0.34350000000000436</c:v>
                </c:pt>
                <c:pt idx="951">
                  <c:v>0.34423000000000437</c:v>
                </c:pt>
                <c:pt idx="952">
                  <c:v>0.34496000000000437</c:v>
                </c:pt>
                <c:pt idx="953">
                  <c:v>0.34569000000000438</c:v>
                </c:pt>
                <c:pt idx="954">
                  <c:v>0.34642000000000439</c:v>
                </c:pt>
                <c:pt idx="955">
                  <c:v>0.3471500000000044</c:v>
                </c:pt>
                <c:pt idx="956">
                  <c:v>0.34788000000000441</c:v>
                </c:pt>
                <c:pt idx="957">
                  <c:v>0.34861000000000442</c:v>
                </c:pt>
                <c:pt idx="958">
                  <c:v>0.34934000000000442</c:v>
                </c:pt>
                <c:pt idx="959">
                  <c:v>0.35007000000000443</c:v>
                </c:pt>
                <c:pt idx="960">
                  <c:v>0.35080000000000444</c:v>
                </c:pt>
                <c:pt idx="961">
                  <c:v>0.35153000000000445</c:v>
                </c:pt>
                <c:pt idx="962">
                  <c:v>0.35226000000000446</c:v>
                </c:pt>
                <c:pt idx="963">
                  <c:v>0.35299000000000447</c:v>
                </c:pt>
                <c:pt idx="964">
                  <c:v>0.35372000000000448</c:v>
                </c:pt>
                <c:pt idx="965">
                  <c:v>0.35445000000000448</c:v>
                </c:pt>
                <c:pt idx="966">
                  <c:v>0.35518000000000449</c:v>
                </c:pt>
                <c:pt idx="967">
                  <c:v>0.3559100000000045</c:v>
                </c:pt>
                <c:pt idx="968">
                  <c:v>0.35664000000000451</c:v>
                </c:pt>
                <c:pt idx="969">
                  <c:v>0.35737000000000452</c:v>
                </c:pt>
                <c:pt idx="970">
                  <c:v>0.35810000000000453</c:v>
                </c:pt>
                <c:pt idx="971">
                  <c:v>0.35883000000000453</c:v>
                </c:pt>
                <c:pt idx="972">
                  <c:v>0.35956000000000454</c:v>
                </c:pt>
                <c:pt idx="973">
                  <c:v>0.36029000000000455</c:v>
                </c:pt>
                <c:pt idx="974">
                  <c:v>0.36102000000000456</c:v>
                </c:pt>
                <c:pt idx="975">
                  <c:v>0.36175000000000457</c:v>
                </c:pt>
                <c:pt idx="976">
                  <c:v>0.36248000000000458</c:v>
                </c:pt>
                <c:pt idx="977">
                  <c:v>0.36321000000000458</c:v>
                </c:pt>
                <c:pt idx="978">
                  <c:v>0.36394000000000459</c:v>
                </c:pt>
                <c:pt idx="979">
                  <c:v>0.3646700000000046</c:v>
                </c:pt>
                <c:pt idx="980">
                  <c:v>0.36540000000000461</c:v>
                </c:pt>
                <c:pt idx="981">
                  <c:v>0.36613000000000462</c:v>
                </c:pt>
                <c:pt idx="982">
                  <c:v>0.36686000000000463</c:v>
                </c:pt>
                <c:pt idx="983">
                  <c:v>0.36759000000000464</c:v>
                </c:pt>
                <c:pt idx="984">
                  <c:v>0.36832000000000464</c:v>
                </c:pt>
                <c:pt idx="985">
                  <c:v>0.36905000000000465</c:v>
                </c:pt>
                <c:pt idx="986">
                  <c:v>0.36978000000000466</c:v>
                </c:pt>
                <c:pt idx="987">
                  <c:v>0.37051000000000467</c:v>
                </c:pt>
                <c:pt idx="988">
                  <c:v>0.37124000000000468</c:v>
                </c:pt>
                <c:pt idx="989">
                  <c:v>0.37197000000000469</c:v>
                </c:pt>
                <c:pt idx="990">
                  <c:v>0.37270000000000469</c:v>
                </c:pt>
                <c:pt idx="991">
                  <c:v>0.3734300000000047</c:v>
                </c:pt>
                <c:pt idx="992">
                  <c:v>0.37416000000000471</c:v>
                </c:pt>
                <c:pt idx="993">
                  <c:v>0.37489000000000472</c:v>
                </c:pt>
                <c:pt idx="994">
                  <c:v>0.37562000000000473</c:v>
                </c:pt>
                <c:pt idx="995">
                  <c:v>0.37635000000000474</c:v>
                </c:pt>
                <c:pt idx="996">
                  <c:v>0.37708000000000474</c:v>
                </c:pt>
                <c:pt idx="997">
                  <c:v>0.37781000000000475</c:v>
                </c:pt>
                <c:pt idx="998">
                  <c:v>0.37854000000000476</c:v>
                </c:pt>
                <c:pt idx="999">
                  <c:v>0.37927000000000477</c:v>
                </c:pt>
                <c:pt idx="1000">
                  <c:v>0.38000000000000478</c:v>
                </c:pt>
                <c:pt idx="1001">
                  <c:v>0.38073000000000479</c:v>
                </c:pt>
                <c:pt idx="1002">
                  <c:v>0.3814600000000048</c:v>
                </c:pt>
                <c:pt idx="1003">
                  <c:v>0.3821900000000048</c:v>
                </c:pt>
                <c:pt idx="1004">
                  <c:v>0.38292000000000481</c:v>
                </c:pt>
                <c:pt idx="1005">
                  <c:v>0.38365000000000482</c:v>
                </c:pt>
                <c:pt idx="1006">
                  <c:v>0.38438000000000483</c:v>
                </c:pt>
                <c:pt idx="1007">
                  <c:v>0.38511000000000484</c:v>
                </c:pt>
                <c:pt idx="1008">
                  <c:v>0.38584000000000485</c:v>
                </c:pt>
                <c:pt idx="1009">
                  <c:v>0.38657000000000485</c:v>
                </c:pt>
                <c:pt idx="1010">
                  <c:v>0.38730000000000486</c:v>
                </c:pt>
                <c:pt idx="1011">
                  <c:v>0.38803000000000487</c:v>
                </c:pt>
                <c:pt idx="1012">
                  <c:v>0.38876000000000488</c:v>
                </c:pt>
                <c:pt idx="1013">
                  <c:v>0.38949000000000489</c:v>
                </c:pt>
                <c:pt idx="1014">
                  <c:v>0.3902200000000049</c:v>
                </c:pt>
                <c:pt idx="1015">
                  <c:v>0.3909500000000049</c:v>
                </c:pt>
                <c:pt idx="1016">
                  <c:v>0.39168000000000491</c:v>
                </c:pt>
                <c:pt idx="1017">
                  <c:v>0.39241000000000492</c:v>
                </c:pt>
                <c:pt idx="1018">
                  <c:v>0.39314000000000493</c:v>
                </c:pt>
                <c:pt idx="1019">
                  <c:v>0.39387000000000494</c:v>
                </c:pt>
                <c:pt idx="1020">
                  <c:v>0.39460000000000495</c:v>
                </c:pt>
                <c:pt idx="1021">
                  <c:v>0.39533000000000496</c:v>
                </c:pt>
                <c:pt idx="1022">
                  <c:v>0.39606000000000496</c:v>
                </c:pt>
                <c:pt idx="1023">
                  <c:v>0.39679000000000497</c:v>
                </c:pt>
                <c:pt idx="1024">
                  <c:v>0.39752000000000498</c:v>
                </c:pt>
                <c:pt idx="1025">
                  <c:v>0.39825000000000499</c:v>
                </c:pt>
                <c:pt idx="1026">
                  <c:v>0.398980000000005</c:v>
                </c:pt>
                <c:pt idx="1027">
                  <c:v>0.39971000000000501</c:v>
                </c:pt>
                <c:pt idx="1028">
                  <c:v>0.40044000000000501</c:v>
                </c:pt>
                <c:pt idx="1029">
                  <c:v>0.40117000000000502</c:v>
                </c:pt>
                <c:pt idx="1030">
                  <c:v>0.40190000000000503</c:v>
                </c:pt>
                <c:pt idx="1031">
                  <c:v>0.40263000000000504</c:v>
                </c:pt>
                <c:pt idx="1032">
                  <c:v>0.40336000000000505</c:v>
                </c:pt>
                <c:pt idx="1033">
                  <c:v>0.40409000000000506</c:v>
                </c:pt>
                <c:pt idx="1034">
                  <c:v>0.40482000000000506</c:v>
                </c:pt>
                <c:pt idx="1035">
                  <c:v>0.40555000000000507</c:v>
                </c:pt>
                <c:pt idx="1036">
                  <c:v>0.40628000000000508</c:v>
                </c:pt>
                <c:pt idx="1037">
                  <c:v>0.40701000000000509</c:v>
                </c:pt>
                <c:pt idx="1038">
                  <c:v>0.4077400000000051</c:v>
                </c:pt>
                <c:pt idx="1039">
                  <c:v>0.40847000000000511</c:v>
                </c:pt>
              </c:numCache>
            </c:numRef>
          </c:xVal>
          <c:yVal>
            <c:numRef>
              <c:f>AAPLforClass!$G$389:$G$1428</c:f>
              <c:numCache>
                <c:formatCode>General</c:formatCode>
                <c:ptCount val="1040"/>
                <c:pt idx="0">
                  <c:v>2.2549269545597333E-3</c:v>
                </c:pt>
                <c:pt idx="1">
                  <c:v>2.2953098785868172E-3</c:v>
                </c:pt>
                <c:pt idx="2">
                  <c:v>2.3363466860737694E-3</c:v>
                </c:pt>
                <c:pt idx="3">
                  <c:v>2.3780466256023577E-3</c:v>
                </c:pt>
                <c:pt idx="4">
                  <c:v>2.4204190522719507E-3</c:v>
                </c:pt>
                <c:pt idx="5">
                  <c:v>2.4634734285105381E-3</c:v>
                </c:pt>
                <c:pt idx="6">
                  <c:v>2.5072193248848835E-3</c:v>
                </c:pt>
                <c:pt idx="7">
                  <c:v>2.5516664209097729E-3</c:v>
                </c:pt>
                <c:pt idx="8">
                  <c:v>2.5968245058561133E-3</c:v>
                </c:pt>
                <c:pt idx="9">
                  <c:v>2.6427034795577882E-3</c:v>
                </c:pt>
                <c:pt idx="10">
                  <c:v>2.6893133532170949E-3</c:v>
                </c:pt>
                <c:pt idx="11">
                  <c:v>2.7366642502086448E-3</c:v>
                </c:pt>
                <c:pt idx="12">
                  <c:v>2.7847664068815078E-3</c:v>
                </c:pt>
                <c:pt idx="13">
                  <c:v>2.8336301733595335E-3</c:v>
                </c:pt>
                <c:pt idx="14">
                  <c:v>2.8832660143395744E-3</c:v>
                </c:pt>
                <c:pt idx="15">
                  <c:v>2.9336845098875868E-3</c:v>
                </c:pt>
                <c:pt idx="16">
                  <c:v>2.984896356232307E-3</c:v>
                </c:pt>
                <c:pt idx="17">
                  <c:v>3.0369123665564745E-3</c:v>
                </c:pt>
                <c:pt idx="18">
                  <c:v>3.0897434717852769E-3</c:v>
                </c:pt>
                <c:pt idx="19">
                  <c:v>3.14340072137203E-3</c:v>
                </c:pt>
                <c:pt idx="20">
                  <c:v>3.1978952840807265E-3</c:v>
                </c:pt>
                <c:pt idx="21">
                  <c:v>3.2532384487654847E-3</c:v>
                </c:pt>
                <c:pt idx="22">
                  <c:v>3.3094416251465012E-3</c:v>
                </c:pt>
                <c:pt idx="23">
                  <c:v>3.3665163445825205E-3</c:v>
                </c:pt>
                <c:pt idx="24">
                  <c:v>3.4244742608395503E-3</c:v>
                </c:pt>
                <c:pt idx="25">
                  <c:v>3.4833271508556223E-3</c:v>
                </c:pt>
                <c:pt idx="26">
                  <c:v>3.5430869155014689E-3</c:v>
                </c:pt>
                <c:pt idx="27">
                  <c:v>3.6037655803368819E-3</c:v>
                </c:pt>
                <c:pt idx="28">
                  <c:v>3.6653752963626439E-3</c:v>
                </c:pt>
                <c:pt idx="29">
                  <c:v>3.7279283407676768E-3</c:v>
                </c:pt>
                <c:pt idx="30">
                  <c:v>3.7914371176714584E-3</c:v>
                </c:pt>
                <c:pt idx="31">
                  <c:v>3.8559141588612482E-3</c:v>
                </c:pt>
                <c:pt idx="32">
                  <c:v>3.9213721245241421E-3</c:v>
                </c:pt>
                <c:pt idx="33">
                  <c:v>3.9878238039736226E-3</c:v>
                </c:pt>
                <c:pt idx="34">
                  <c:v>4.0552821163704952E-3</c:v>
                </c:pt>
                <c:pt idx="35">
                  <c:v>4.123760111437883E-3</c:v>
                </c:pt>
                <c:pt idx="36">
                  <c:v>4.1932709701702738E-3</c:v>
                </c:pt>
                <c:pt idx="37">
                  <c:v>4.2638280055361565E-3</c:v>
                </c:pt>
                <c:pt idx="38">
                  <c:v>4.335444663174301E-3</c:v>
                </c:pt>
                <c:pt idx="39">
                  <c:v>4.4081345220832718E-3</c:v>
                </c:pt>
                <c:pt idx="40">
                  <c:v>4.4819112953040701E-3</c:v>
                </c:pt>
                <c:pt idx="41">
                  <c:v>4.5567888305956244E-3</c:v>
                </c:pt>
                <c:pt idx="42">
                  <c:v>4.6327811111030234E-3</c:v>
                </c:pt>
                <c:pt idx="43">
                  <c:v>4.7099022560180923E-3</c:v>
                </c:pt>
                <c:pt idx="44">
                  <c:v>4.7881665212323003E-3</c:v>
                </c:pt>
                <c:pt idx="45">
                  <c:v>4.8675882999815855E-3</c:v>
                </c:pt>
                <c:pt idx="46">
                  <c:v>4.9481821234830577E-3</c:v>
                </c:pt>
                <c:pt idx="47">
                  <c:v>5.0299626615631981E-3</c:v>
                </c:pt>
                <c:pt idx="48">
                  <c:v>5.1129447232774088E-3</c:v>
                </c:pt>
                <c:pt idx="49">
                  <c:v>5.1971432575206545E-3</c:v>
                </c:pt>
                <c:pt idx="50">
                  <c:v>5.2825733536290718E-3</c:v>
                </c:pt>
                <c:pt idx="51">
                  <c:v>5.3692502419720482E-3</c:v>
                </c:pt>
                <c:pt idx="52">
                  <c:v>5.4571892945349315E-3</c:v>
                </c:pt>
                <c:pt idx="53">
                  <c:v>5.5464060254917123E-3</c:v>
                </c:pt>
                <c:pt idx="54">
                  <c:v>5.6369160917678135E-3</c:v>
                </c:pt>
                <c:pt idx="55">
                  <c:v>5.7287352935924771E-3</c:v>
                </c:pt>
                <c:pt idx="56">
                  <c:v>5.821879575040695E-3</c:v>
                </c:pt>
                <c:pt idx="57">
                  <c:v>5.9163650245642871E-3</c:v>
                </c:pt>
                <c:pt idx="58">
                  <c:v>6.0122078755120703E-3</c:v>
                </c:pt>
                <c:pt idx="59">
                  <c:v>6.1094245066386377E-3</c:v>
                </c:pt>
                <c:pt idx="60">
                  <c:v>6.2080314426017774E-3</c:v>
                </c:pt>
                <c:pt idx="61">
                  <c:v>6.3080453544480403E-3</c:v>
                </c:pt>
                <c:pt idx="62">
                  <c:v>6.4094830600863644E-3</c:v>
                </c:pt>
                <c:pt idx="63">
                  <c:v>6.5123615247494179E-3</c:v>
                </c:pt>
                <c:pt idx="64">
                  <c:v>6.6166978614425401E-3</c:v>
                </c:pt>
                <c:pt idx="65">
                  <c:v>6.7225093313798105E-3</c:v>
                </c:pt>
                <c:pt idx="66">
                  <c:v>6.8298133444072489E-3</c:v>
                </c:pt>
                <c:pt idx="67">
                  <c:v>6.9386274594126903E-3</c:v>
                </c:pt>
                <c:pt idx="68">
                  <c:v>7.0489693847221929E-3</c:v>
                </c:pt>
                <c:pt idx="69">
                  <c:v>7.1608569784827152E-3</c:v>
                </c:pt>
                <c:pt idx="70">
                  <c:v>7.274308249030745E-3</c:v>
                </c:pt>
                <c:pt idx="71">
                  <c:v>7.3893413552466704E-3</c:v>
                </c:pt>
                <c:pt idx="72">
                  <c:v>7.5059746068947041E-3</c:v>
                </c:pt>
                <c:pt idx="73">
                  <c:v>7.6242264649478845E-3</c:v>
                </c:pt>
                <c:pt idx="74">
                  <c:v>7.7441155418982253E-3</c:v>
                </c:pt>
                <c:pt idx="75">
                  <c:v>7.865660602051374E-3</c:v>
                </c:pt>
                <c:pt idx="76">
                  <c:v>7.9888805618059094E-3</c:v>
                </c:pt>
                <c:pt idx="77">
                  <c:v>8.113794489916646E-3</c:v>
                </c:pt>
                <c:pt idx="78">
                  <c:v>8.2404216077420333E-3</c:v>
                </c:pt>
                <c:pt idx="79">
                  <c:v>8.3687812894750486E-3</c:v>
                </c:pt>
                <c:pt idx="80">
                  <c:v>8.4988930623576611E-3</c:v>
                </c:pt>
                <c:pt idx="81">
                  <c:v>8.6307766068782679E-3</c:v>
                </c:pt>
                <c:pt idx="82">
                  <c:v>8.7644517569521255E-3</c:v>
                </c:pt>
                <c:pt idx="83">
                  <c:v>8.8999385000844092E-3</c:v>
                </c:pt>
                <c:pt idx="84">
                  <c:v>9.0372569775154909E-3</c:v>
                </c:pt>
                <c:pt idx="85">
                  <c:v>9.1764274843484494E-3</c:v>
                </c:pt>
                <c:pt idx="86">
                  <c:v>9.3174704696583083E-3</c:v>
                </c:pt>
                <c:pt idx="87">
                  <c:v>9.4604065365829562E-3</c:v>
                </c:pt>
                <c:pt idx="88">
                  <c:v>9.6052564423951547E-3</c:v>
                </c:pt>
                <c:pt idx="89">
                  <c:v>9.7520410985558713E-3</c:v>
                </c:pt>
                <c:pt idx="90">
                  <c:v>9.9007815707480885E-3</c:v>
                </c:pt>
                <c:pt idx="91">
                  <c:v>1.0051499078891381E-2</c:v>
                </c:pt>
                <c:pt idx="92">
                  <c:v>1.0204214997136557E-2</c:v>
                </c:pt>
                <c:pt idx="93">
                  <c:v>1.0358950853840381E-2</c:v>
                </c:pt>
                <c:pt idx="94">
                  <c:v>1.051572833152001E-2</c:v>
                </c:pt>
                <c:pt idx="95">
                  <c:v>1.0674569266786881E-2</c:v>
                </c:pt>
                <c:pt idx="96">
                  <c:v>1.0835495650259774E-2</c:v>
                </c:pt>
                <c:pt idx="97">
                  <c:v>1.0998529626456924E-2</c:v>
                </c:pt>
                <c:pt idx="98">
                  <c:v>1.1163693493666639E-2</c:v>
                </c:pt>
                <c:pt idx="99">
                  <c:v>1.1331009703796538E-2</c:v>
                </c:pt>
                <c:pt idx="100">
                  <c:v>1.1500500862200834E-2</c:v>
                </c:pt>
                <c:pt idx="101">
                  <c:v>1.1672189727485578E-2</c:v>
                </c:pt>
                <c:pt idx="102">
                  <c:v>1.1846099211291474E-2</c:v>
                </c:pt>
                <c:pt idx="103">
                  <c:v>1.2022252378054293E-2</c:v>
                </c:pt>
                <c:pt idx="104">
                  <c:v>1.2200672444742156E-2</c:v>
                </c:pt>
                <c:pt idx="105">
                  <c:v>1.2381382780569997E-2</c:v>
                </c:pt>
                <c:pt idx="106">
                  <c:v>1.2564406906690405E-2</c:v>
                </c:pt>
                <c:pt idx="107">
                  <c:v>1.2749768495861067E-2</c:v>
                </c:pt>
                <c:pt idx="108">
                  <c:v>1.2937491372088213E-2</c:v>
                </c:pt>
                <c:pt idx="109">
                  <c:v>1.3127599510246082E-2</c:v>
                </c:pt>
                <c:pt idx="110">
                  <c:v>1.3320117035671854E-2</c:v>
                </c:pt>
                <c:pt idx="111">
                  <c:v>1.3515068223736243E-2</c:v>
                </c:pt>
                <c:pt idx="112">
                  <c:v>1.3712477499388948E-2</c:v>
                </c:pt>
                <c:pt idx="113">
                  <c:v>1.3912369436679329E-2</c:v>
                </c:pt>
                <c:pt idx="114">
                  <c:v>1.4114768758251538E-2</c:v>
                </c:pt>
                <c:pt idx="115">
                  <c:v>1.4319700334814238E-2</c:v>
                </c:pt>
                <c:pt idx="116">
                  <c:v>1.4527189184584365E-2</c:v>
                </c:pt>
                <c:pt idx="117">
                  <c:v>1.4737260472705129E-2</c:v>
                </c:pt>
                <c:pt idx="118">
                  <c:v>1.4949939510637455E-2</c:v>
                </c:pt>
                <c:pt idx="119">
                  <c:v>1.5165251755525222E-2</c:v>
                </c:pt>
                <c:pt idx="120">
                  <c:v>1.5383222809533548E-2</c:v>
                </c:pt>
                <c:pt idx="121">
                  <c:v>1.5603878419160338E-2</c:v>
                </c:pt>
                <c:pt idx="122">
                  <c:v>1.5827244474520514E-2</c:v>
                </c:pt>
                <c:pt idx="123">
                  <c:v>1.6053347008603051E-2</c:v>
                </c:pt>
                <c:pt idx="124">
                  <c:v>1.6282212196500175E-2</c:v>
                </c:pt>
                <c:pt idx="125">
                  <c:v>1.6513866354609059E-2</c:v>
                </c:pt>
                <c:pt idx="126">
                  <c:v>1.6748335939805157E-2</c:v>
                </c:pt>
                <c:pt idx="127">
                  <c:v>1.6985647548587723E-2</c:v>
                </c:pt>
                <c:pt idx="128">
                  <c:v>1.7225827916196382E-2</c:v>
                </c:pt>
                <c:pt idx="129">
                  <c:v>1.7468903915699639E-2</c:v>
                </c:pt>
                <c:pt idx="130">
                  <c:v>1.7714902557054043E-2</c:v>
                </c:pt>
                <c:pt idx="131">
                  <c:v>1.7963850986134736E-2</c:v>
                </c:pt>
                <c:pt idx="132">
                  <c:v>1.8215776483736429E-2</c:v>
                </c:pt>
                <c:pt idx="133">
                  <c:v>1.8470706464545284E-2</c:v>
                </c:pt>
                <c:pt idx="134">
                  <c:v>1.8728668476080908E-2</c:v>
                </c:pt>
                <c:pt idx="135">
                  <c:v>1.898969019760879E-2</c:v>
                </c:pt>
                <c:pt idx="136">
                  <c:v>1.9253799439022695E-2</c:v>
                </c:pt>
                <c:pt idx="137">
                  <c:v>1.9521024139696863E-2</c:v>
                </c:pt>
                <c:pt idx="138">
                  <c:v>1.9791392367307988E-2</c:v>
                </c:pt>
                <c:pt idx="139">
                  <c:v>2.0064932316626774E-2</c:v>
                </c:pt>
                <c:pt idx="140">
                  <c:v>2.0341672308278609E-2</c:v>
                </c:pt>
                <c:pt idx="141">
                  <c:v>2.0621640787473802E-2</c:v>
                </c:pt>
                <c:pt idx="142">
                  <c:v>2.0904866322706508E-2</c:v>
                </c:pt>
                <c:pt idx="143">
                  <c:v>2.1191377604422759E-2</c:v>
                </c:pt>
                <c:pt idx="144">
                  <c:v>2.1481203443657348E-2</c:v>
                </c:pt>
                <c:pt idx="145">
                  <c:v>2.1774372770638907E-2</c:v>
                </c:pt>
                <c:pt idx="146">
                  <c:v>2.207091463336391E-2</c:v>
                </c:pt>
                <c:pt idx="147">
                  <c:v>2.2370858196138717E-2</c:v>
                </c:pt>
                <c:pt idx="148">
                  <c:v>2.2674232738090012E-2</c:v>
                </c:pt>
                <c:pt idx="149">
                  <c:v>2.2981067651643077E-2</c:v>
                </c:pt>
                <c:pt idx="150">
                  <c:v>2.3291392440968329E-2</c:v>
                </c:pt>
                <c:pt idx="151">
                  <c:v>2.3605236720395481E-2</c:v>
                </c:pt>
                <c:pt idx="152">
                  <c:v>2.3922630212795368E-2</c:v>
                </c:pt>
                <c:pt idx="153">
                  <c:v>2.424360274792978E-2</c:v>
                </c:pt>
                <c:pt idx="154">
                  <c:v>2.4568184260768407E-2</c:v>
                </c:pt>
                <c:pt idx="155">
                  <c:v>2.4896404789773417E-2</c:v>
                </c:pt>
                <c:pt idx="156">
                  <c:v>2.5228294475151413E-2</c:v>
                </c:pt>
                <c:pt idx="157">
                  <c:v>2.5563883557072464E-2</c:v>
                </c:pt>
                <c:pt idx="158">
                  <c:v>2.5903202373856554E-2</c:v>
                </c:pt>
                <c:pt idx="159">
                  <c:v>2.6246281360126883E-2</c:v>
                </c:pt>
                <c:pt idx="160">
                  <c:v>2.6593151044930558E-2</c:v>
                </c:pt>
                <c:pt idx="161">
                  <c:v>2.6943842049825802E-2</c:v>
                </c:pt>
                <c:pt idx="162">
                  <c:v>2.7298385086936505E-2</c:v>
                </c:pt>
                <c:pt idx="163">
                  <c:v>2.7656810956973366E-2</c:v>
                </c:pt>
                <c:pt idx="164">
                  <c:v>2.8019150547221962E-2</c:v>
                </c:pt>
                <c:pt idx="165">
                  <c:v>2.8385434829497694E-2</c:v>
                </c:pt>
                <c:pt idx="166">
                  <c:v>2.8755694858067234E-2</c:v>
                </c:pt>
                <c:pt idx="167">
                  <c:v>2.9129961767537012E-2</c:v>
                </c:pt>
                <c:pt idx="168">
                  <c:v>2.9508266770708141E-2</c:v>
                </c:pt>
                <c:pt idx="169">
                  <c:v>2.9890641156398143E-2</c:v>
                </c:pt>
                <c:pt idx="170">
                  <c:v>3.0277116287229379E-2</c:v>
                </c:pt>
                <c:pt idx="171">
                  <c:v>3.0667723597384126E-2</c:v>
                </c:pt>
                <c:pt idx="172">
                  <c:v>3.1062494590326346E-2</c:v>
                </c:pt>
                <c:pt idx="173">
                  <c:v>3.1461460836490152E-2</c:v>
                </c:pt>
                <c:pt idx="174">
                  <c:v>3.1864653970934888E-2</c:v>
                </c:pt>
                <c:pt idx="175">
                  <c:v>3.227210569096714E-2</c:v>
                </c:pt>
                <c:pt idx="176">
                  <c:v>3.2683847753729407E-2</c:v>
                </c:pt>
                <c:pt idx="177">
                  <c:v>3.3099911973755496E-2</c:v>
                </c:pt>
                <c:pt idx="178">
                  <c:v>3.3520330220492958E-2</c:v>
                </c:pt>
                <c:pt idx="179">
                  <c:v>3.3945134415792201E-2</c:v>
                </c:pt>
                <c:pt idx="180">
                  <c:v>3.4374356531362858E-2</c:v>
                </c:pt>
                <c:pt idx="181">
                  <c:v>3.4808028586196672E-2</c:v>
                </c:pt>
                <c:pt idx="182">
                  <c:v>3.5246182643958214E-2</c:v>
                </c:pt>
                <c:pt idx="183">
                  <c:v>3.56888508103421E-2</c:v>
                </c:pt>
                <c:pt idx="184">
                  <c:v>3.6136065230397793E-2</c:v>
                </c:pt>
                <c:pt idx="185">
                  <c:v>3.6587858085821746E-2</c:v>
                </c:pt>
                <c:pt idx="186">
                  <c:v>3.7044261592216965E-2</c:v>
                </c:pt>
                <c:pt idx="187">
                  <c:v>3.7505307996320132E-2</c:v>
                </c:pt>
                <c:pt idx="188">
                  <c:v>3.7971029573196369E-2</c:v>
                </c:pt>
                <c:pt idx="189">
                  <c:v>3.8441458623401946E-2</c:v>
                </c:pt>
                <c:pt idx="190">
                  <c:v>3.8916627470114783E-2</c:v>
                </c:pt>
                <c:pt idx="191">
                  <c:v>3.9396568456233155E-2</c:v>
                </c:pt>
                <c:pt idx="192">
                  <c:v>3.9881313941442446E-2</c:v>
                </c:pt>
                <c:pt idx="193">
                  <c:v>4.037089629925044E-2</c:v>
                </c:pt>
                <c:pt idx="194">
                  <c:v>4.0865347913991101E-2</c:v>
                </c:pt>
                <c:pt idx="195">
                  <c:v>4.1364701177797031E-2</c:v>
                </c:pt>
                <c:pt idx="196">
                  <c:v>4.1868988487540795E-2</c:v>
                </c:pt>
                <c:pt idx="197">
                  <c:v>4.237824224174546E-2</c:v>
                </c:pt>
                <c:pt idx="198">
                  <c:v>4.2892494837464101E-2</c:v>
                </c:pt>
                <c:pt idx="199">
                  <c:v>4.3411778667129107E-2</c:v>
                </c:pt>
                <c:pt idx="200">
                  <c:v>4.3936126115370962E-2</c:v>
                </c:pt>
                <c:pt idx="201">
                  <c:v>4.4465569555806821E-2</c:v>
                </c:pt>
                <c:pt idx="202">
                  <c:v>4.5000141347799491E-2</c:v>
                </c:pt>
                <c:pt idx="203">
                  <c:v>4.553987383318641E-2</c:v>
                </c:pt>
                <c:pt idx="204">
                  <c:v>4.6084799332979501E-2</c:v>
                </c:pt>
                <c:pt idx="205">
                  <c:v>4.6634950144035701E-2</c:v>
                </c:pt>
                <c:pt idx="206">
                  <c:v>4.7190358535698494E-2</c:v>
                </c:pt>
                <c:pt idx="207">
                  <c:v>4.7751056746411037E-2</c:v>
                </c:pt>
                <c:pt idx="208">
                  <c:v>4.8317076980300667E-2</c:v>
                </c:pt>
                <c:pt idx="209">
                  <c:v>4.8888451403735475E-2</c:v>
                </c:pt>
                <c:pt idx="210">
                  <c:v>4.9465212141852892E-2</c:v>
                </c:pt>
                <c:pt idx="211">
                  <c:v>5.0047391275060943E-2</c:v>
                </c:pt>
                <c:pt idx="212">
                  <c:v>5.0635020835512266E-2</c:v>
                </c:pt>
                <c:pt idx="213">
                  <c:v>5.1228132803551082E-2</c:v>
                </c:pt>
                <c:pt idx="214">
                  <c:v>5.1826759104133729E-2</c:v>
                </c:pt>
                <c:pt idx="215">
                  <c:v>5.2430931603222951E-2</c:v>
                </c:pt>
                <c:pt idx="216">
                  <c:v>5.3040682104156162E-2</c:v>
                </c:pt>
                <c:pt idx="217">
                  <c:v>5.3656042343988158E-2</c:v>
                </c:pt>
                <c:pt idx="218">
                  <c:v>5.4277043989808885E-2</c:v>
                </c:pt>
                <c:pt idx="219">
                  <c:v>5.4903718635036014E-2</c:v>
                </c:pt>
                <c:pt idx="220">
                  <c:v>5.5536097795683095E-2</c:v>
                </c:pt>
                <c:pt idx="221">
                  <c:v>5.617421290660387E-2</c:v>
                </c:pt>
                <c:pt idx="222">
                  <c:v>5.6818095317712508E-2</c:v>
                </c:pt>
                <c:pt idx="223">
                  <c:v>5.7467776290180787E-2</c:v>
                </c:pt>
                <c:pt idx="224">
                  <c:v>5.8123286992612294E-2</c:v>
                </c:pt>
                <c:pt idx="225">
                  <c:v>5.878465849719397E-2</c:v>
                </c:pt>
                <c:pt idx="226">
                  <c:v>5.9451921775825665E-2</c:v>
                </c:pt>
                <c:pt idx="227">
                  <c:v>6.0125107696228322E-2</c:v>
                </c:pt>
                <c:pt idx="228">
                  <c:v>6.0804247018030264E-2</c:v>
                </c:pt>
                <c:pt idx="229">
                  <c:v>6.1489370388833259E-2</c:v>
                </c:pt>
                <c:pt idx="230">
                  <c:v>6.2180508340258171E-2</c:v>
                </c:pt>
                <c:pt idx="231">
                  <c:v>6.2877691283970374E-2</c:v>
                </c:pt>
                <c:pt idx="232">
                  <c:v>6.358094950768621E-2</c:v>
                </c:pt>
                <c:pt idx="233">
                  <c:v>6.4290313171160296E-2</c:v>
                </c:pt>
                <c:pt idx="234">
                  <c:v>6.5005812302154131E-2</c:v>
                </c:pt>
                <c:pt idx="235">
                  <c:v>6.5727476792387315E-2</c:v>
                </c:pt>
                <c:pt idx="236">
                  <c:v>6.6455336393470732E-2</c:v>
                </c:pt>
                <c:pt idx="237">
                  <c:v>6.718942071282312E-2</c:v>
                </c:pt>
                <c:pt idx="238">
                  <c:v>6.792975920957095E-2</c:v>
                </c:pt>
                <c:pt idx="239">
                  <c:v>6.8676381190432637E-2</c:v>
                </c:pt>
                <c:pt idx="240">
                  <c:v>6.9429315805587075E-2</c:v>
                </c:pt>
                <c:pt idx="241">
                  <c:v>7.0188592044527376E-2</c:v>
                </c:pt>
                <c:pt idx="242">
                  <c:v>7.0954238731900446E-2</c:v>
                </c:pt>
                <c:pt idx="243">
                  <c:v>7.172628452333274E-2</c:v>
                </c:pt>
                <c:pt idx="244">
                  <c:v>7.2504757901242348E-2</c:v>
                </c:pt>
                <c:pt idx="245">
                  <c:v>7.32896871706393E-2</c:v>
                </c:pt>
                <c:pt idx="246">
                  <c:v>7.4081100454912799E-2</c:v>
                </c:pt>
                <c:pt idx="247">
                  <c:v>7.487902569160787E-2</c:v>
                </c:pt>
                <c:pt idx="248">
                  <c:v>7.5683490628190131E-2</c:v>
                </c:pt>
                <c:pt idx="249">
                  <c:v>7.6494522817801253E-2</c:v>
                </c:pt>
                <c:pt idx="250">
                  <c:v>7.7312149615003961E-2</c:v>
                </c:pt>
                <c:pt idx="251">
                  <c:v>7.8136398171518115E-2</c:v>
                </c:pt>
                <c:pt idx="252">
                  <c:v>7.8967295431948359E-2</c:v>
                </c:pt>
                <c:pt idx="253">
                  <c:v>7.9804868129503895E-2</c:v>
                </c:pt>
                <c:pt idx="254">
                  <c:v>8.0649142781710759E-2</c:v>
                </c:pt>
                <c:pt idx="255">
                  <c:v>8.150014568611777E-2</c:v>
                </c:pt>
                <c:pt idx="256">
                  <c:v>8.23579029159964E-2</c:v>
                </c:pt>
                <c:pt idx="257">
                  <c:v>8.3222440316035193E-2</c:v>
                </c:pt>
                <c:pt idx="258">
                  <c:v>8.4093783498029359E-2</c:v>
                </c:pt>
                <c:pt idx="259">
                  <c:v>8.4971957836566941E-2</c:v>
                </c:pt>
                <c:pt idx="260">
                  <c:v>8.585698846471089E-2</c:v>
                </c:pt>
                <c:pt idx="261">
                  <c:v>8.6748900269678686E-2</c:v>
                </c:pt>
                <c:pt idx="262">
                  <c:v>8.7647717888520285E-2</c:v>
                </c:pt>
                <c:pt idx="263">
                  <c:v>8.8553465703794132E-2</c:v>
                </c:pt>
                <c:pt idx="264">
                  <c:v>8.946616783924298E-2</c:v>
                </c:pt>
                <c:pt idx="265">
                  <c:v>9.0385848155469392E-2</c:v>
                </c:pt>
                <c:pt idx="266">
                  <c:v>9.1312530245612339E-2</c:v>
                </c:pt>
                <c:pt idx="267">
                  <c:v>9.224623743102485E-2</c:v>
                </c:pt>
                <c:pt idx="268">
                  <c:v>9.3186992756954135E-2</c:v>
                </c:pt>
                <c:pt idx="269">
                  <c:v>9.4134818988224164E-2</c:v>
                </c:pt>
                <c:pt idx="270">
                  <c:v>9.5089738604922286E-2</c:v>
                </c:pt>
                <c:pt idx="271">
                  <c:v>9.6051773798089934E-2</c:v>
                </c:pt>
                <c:pt idx="272">
                  <c:v>9.7020946465418076E-2</c:v>
                </c:pt>
                <c:pt idx="273">
                  <c:v>9.7997278206948743E-2</c:v>
                </c:pt>
                <c:pt idx="274">
                  <c:v>9.8980790320783149E-2</c:v>
                </c:pt>
                <c:pt idx="275">
                  <c:v>9.9971503798796685E-2</c:v>
                </c:pt>
                <c:pt idx="276">
                  <c:v>0.10096943932236177</c:v>
                </c:pt>
                <c:pt idx="277">
                  <c:v>0.10197461725808031</c:v>
                </c:pt>
                <c:pt idx="278">
                  <c:v>0.10298705765352442</c:v>
                </c:pt>
                <c:pt idx="279">
                  <c:v>0.10400678023298816</c:v>
                </c:pt>
                <c:pt idx="280">
                  <c:v>0.10503380439325002</c:v>
                </c:pt>
                <c:pt idx="281">
                  <c:v>0.10606814919934723</c:v>
                </c:pt>
                <c:pt idx="282">
                  <c:v>0.10710983338036245</c:v>
                </c:pt>
                <c:pt idx="283">
                  <c:v>0.10815887532522367</c:v>
                </c:pt>
                <c:pt idx="284">
                  <c:v>0.10921529307851836</c:v>
                </c:pt>
                <c:pt idx="285">
                  <c:v>0.11027910433632263</c:v>
                </c:pt>
                <c:pt idx="286">
                  <c:v>0.11135032644204516</c:v>
                </c:pt>
                <c:pt idx="287">
                  <c:v>0.11242897638228853</c:v>
                </c:pt>
                <c:pt idx="288">
                  <c:v>0.11351507078272714</c:v>
                </c:pt>
                <c:pt idx="289">
                  <c:v>0.11460862590400288</c:v>
                </c:pt>
                <c:pt idx="290">
                  <c:v>0.11570965763764032</c:v>
                </c:pt>
                <c:pt idx="291">
                  <c:v>0.11681818150198038</c:v>
                </c:pt>
                <c:pt idx="292">
                  <c:v>0.11793421263813525</c:v>
                </c:pt>
                <c:pt idx="293">
                  <c:v>0.11905776580596369</c:v>
                </c:pt>
                <c:pt idx="294">
                  <c:v>0.12018885538006879</c:v>
                </c:pt>
                <c:pt idx="295">
                  <c:v>0.1213274953458178</c:v>
                </c:pt>
                <c:pt idx="296">
                  <c:v>0.12247369929538593</c:v>
                </c:pt>
                <c:pt idx="297">
                  <c:v>0.12362748042382432</c:v>
                </c:pt>
                <c:pt idx="298">
                  <c:v>0.12478885152515271</c:v>
                </c:pt>
                <c:pt idx="299">
                  <c:v>0.1259578249884786</c:v>
                </c:pt>
                <c:pt idx="300">
                  <c:v>0.12713441279414239</c:v>
                </c:pt>
                <c:pt idx="301">
                  <c:v>0.12831862650989048</c:v>
                </c:pt>
                <c:pt idx="302">
                  <c:v>0.12951047728707621</c:v>
                </c:pt>
                <c:pt idx="303">
                  <c:v>0.13070997585689023</c:v>
                </c:pt>
                <c:pt idx="304">
                  <c:v>0.13191713252662049</c:v>
                </c:pt>
                <c:pt idx="305">
                  <c:v>0.1331319571759427</c:v>
                </c:pt>
                <c:pt idx="306">
                  <c:v>0.13435445925324269</c:v>
                </c:pt>
                <c:pt idx="307">
                  <c:v>0.13558464777197021</c:v>
                </c:pt>
                <c:pt idx="308">
                  <c:v>0.13682253130702676</c:v>
                </c:pt>
                <c:pt idx="309">
                  <c:v>0.13806811799118626</c:v>
                </c:pt>
                <c:pt idx="310">
                  <c:v>0.13932141551155081</c:v>
                </c:pt>
                <c:pt idx="311">
                  <c:v>0.14058243110604193</c:v>
                </c:pt>
                <c:pt idx="312">
                  <c:v>0.14185117155992713</c:v>
                </c:pt>
                <c:pt idx="313">
                  <c:v>0.1431276432023848</c:v>
                </c:pt>
                <c:pt idx="314">
                  <c:v>0.14441185190310563</c:v>
                </c:pt>
                <c:pt idx="315">
                  <c:v>0.1457038030689326</c:v>
                </c:pt>
                <c:pt idx="316">
                  <c:v>0.14700350164054132</c:v>
                </c:pt>
                <c:pt idx="317">
                  <c:v>0.14831095208915915</c:v>
                </c:pt>
                <c:pt idx="318">
                  <c:v>0.14962615841332552</c:v>
                </c:pt>
                <c:pt idx="319">
                  <c:v>0.15094912413569458</c:v>
                </c:pt>
                <c:pt idx="320">
                  <c:v>0.15227985229987889</c:v>
                </c:pt>
                <c:pt idx="321">
                  <c:v>0.15361834546733721</c:v>
                </c:pt>
                <c:pt idx="322">
                  <c:v>0.15496460571430579</c:v>
                </c:pt>
                <c:pt idx="323">
                  <c:v>0.15631863462877421</c:v>
                </c:pt>
                <c:pt idx="324">
                  <c:v>0.15768043330750656</c:v>
                </c:pt>
                <c:pt idx="325">
                  <c:v>0.15905000235310895</c:v>
                </c:pt>
                <c:pt idx="326">
                  <c:v>0.16042734187114371</c:v>
                </c:pt>
                <c:pt idx="327">
                  <c:v>0.16181245146729095</c:v>
                </c:pt>
                <c:pt idx="328">
                  <c:v>0.16320533024455858</c:v>
                </c:pt>
                <c:pt idx="329">
                  <c:v>0.16460597680054165</c:v>
                </c:pt>
                <c:pt idx="330">
                  <c:v>0.1660143892247308</c:v>
                </c:pt>
                <c:pt idx="331">
                  <c:v>0.16743056509587165</c:v>
                </c:pt>
                <c:pt idx="332">
                  <c:v>0.16885450147937495</c:v>
                </c:pt>
                <c:pt idx="333">
                  <c:v>0.17028619492477901</c:v>
                </c:pt>
                <c:pt idx="334">
                  <c:v>0.17172564146326452</c:v>
                </c:pt>
                <c:pt idx="335">
                  <c:v>0.17317283660522179</c:v>
                </c:pt>
                <c:pt idx="336">
                  <c:v>0.17462777533787385</c:v>
                </c:pt>
                <c:pt idx="337">
                  <c:v>0.17609045212295177</c:v>
                </c:pt>
                <c:pt idx="338">
                  <c:v>0.17756086089442694</c:v>
                </c:pt>
                <c:pt idx="339">
                  <c:v>0.17903899505629842</c:v>
                </c:pt>
                <c:pt idx="340">
                  <c:v>0.18052484748043743</c:v>
                </c:pt>
                <c:pt idx="341">
                  <c:v>0.18201841050448839</c:v>
                </c:pt>
                <c:pt idx="342">
                  <c:v>0.18351967592982837</c:v>
                </c:pt>
                <c:pt idx="343">
                  <c:v>0.18502863501958436</c:v>
                </c:pt>
                <c:pt idx="344">
                  <c:v>0.18654527849671079</c:v>
                </c:pt>
                <c:pt idx="345">
                  <c:v>0.18806959654212524</c:v>
                </c:pt>
                <c:pt idx="346">
                  <c:v>0.18960157879290568</c:v>
                </c:pt>
                <c:pt idx="347">
                  <c:v>0.1911412143405482</c:v>
                </c:pt>
                <c:pt idx="348">
                  <c:v>0.1926884917292859</c:v>
                </c:pt>
                <c:pt idx="349">
                  <c:v>0.19424339895447049</c:v>
                </c:pt>
                <c:pt idx="350">
                  <c:v>0.19580592346101602</c:v>
                </c:pt>
                <c:pt idx="351">
                  <c:v>0.19737605214190618</c:v>
                </c:pt>
                <c:pt idx="352">
                  <c:v>0.1989537713367649</c:v>
                </c:pt>
                <c:pt idx="353">
                  <c:v>0.2005390668304918</c:v>
                </c:pt>
                <c:pt idx="354">
                  <c:v>0.2021319238519621</c:v>
                </c:pt>
                <c:pt idx="355">
                  <c:v>0.20373232707279218</c:v>
                </c:pt>
                <c:pt idx="356">
                  <c:v>0.20534026060617028</c:v>
                </c:pt>
                <c:pt idx="357">
                  <c:v>0.20695570800575466</c:v>
                </c:pt>
                <c:pt idx="358">
                  <c:v>0.20857865226463779</c:v>
                </c:pt>
                <c:pt idx="359">
                  <c:v>0.21020907581437803</c:v>
                </c:pt>
                <c:pt idx="360">
                  <c:v>0.21184696052409932</c:v>
                </c:pt>
                <c:pt idx="361">
                  <c:v>0.21349228769965925</c:v>
                </c:pt>
                <c:pt idx="362">
                  <c:v>0.21514503808288513</c:v>
                </c:pt>
                <c:pt idx="363">
                  <c:v>0.21680519185087999</c:v>
                </c:pt>
                <c:pt idx="364">
                  <c:v>0.21847272861539793</c:v>
                </c:pt>
                <c:pt idx="365">
                  <c:v>0.22014762742228894</c:v>
                </c:pt>
                <c:pt idx="366">
                  <c:v>0.22182986675101521</c:v>
                </c:pt>
                <c:pt idx="367">
                  <c:v>0.22351942451423679</c:v>
                </c:pt>
                <c:pt idx="368">
                  <c:v>0.22521627805746977</c:v>
                </c:pt>
                <c:pt idx="369">
                  <c:v>0.2269204041588149</c:v>
                </c:pt>
                <c:pt idx="370">
                  <c:v>0.228631779028759</c:v>
                </c:pt>
                <c:pt idx="371">
                  <c:v>0.23035037831004762</c:v>
                </c:pt>
                <c:pt idx="372">
                  <c:v>0.23207617707763112</c:v>
                </c:pt>
                <c:pt idx="373">
                  <c:v>0.23380914983868323</c:v>
                </c:pt>
                <c:pt idx="374">
                  <c:v>0.23554927053269237</c:v>
                </c:pt>
                <c:pt idx="375">
                  <c:v>0.23729651253162753</c:v>
                </c:pt>
                <c:pt idx="376">
                  <c:v>0.23905084864017648</c:v>
                </c:pt>
                <c:pt idx="377">
                  <c:v>0.24081225109605892</c:v>
                </c:pt>
                <c:pt idx="378">
                  <c:v>0.24258069157041418</c:v>
                </c:pt>
                <c:pt idx="379">
                  <c:v>0.24435614116826176</c:v>
                </c:pt>
                <c:pt idx="380">
                  <c:v>0.24613857042903864</c:v>
                </c:pt>
                <c:pt idx="381">
                  <c:v>0.24792794932721007</c:v>
                </c:pt>
                <c:pt idx="382">
                  <c:v>0.249724247272956</c:v>
                </c:pt>
                <c:pt idx="383">
                  <c:v>0.25152743311293291</c:v>
                </c:pt>
                <c:pt idx="384">
                  <c:v>0.25333747513111105</c:v>
                </c:pt>
                <c:pt idx="385">
                  <c:v>0.25515434104968637</c:v>
                </c:pt>
                <c:pt idx="386">
                  <c:v>0.25697799803007049</c:v>
                </c:pt>
                <c:pt idx="387">
                  <c:v>0.25880841267395394</c:v>
                </c:pt>
                <c:pt idx="388">
                  <c:v>0.26064555102444731</c:v>
                </c:pt>
                <c:pt idx="389">
                  <c:v>0.26248937856729704</c:v>
                </c:pt>
                <c:pt idx="390">
                  <c:v>0.26433986023217926</c:v>
                </c:pt>
                <c:pt idx="391">
                  <c:v>0.26619696039406771</c:v>
                </c:pt>
                <c:pt idx="392">
                  <c:v>0.26806064287468001</c:v>
                </c:pt>
                <c:pt idx="393">
                  <c:v>0.26993087094399854</c:v>
                </c:pt>
                <c:pt idx="394">
                  <c:v>0.27180760732186909</c:v>
                </c:pt>
                <c:pt idx="395">
                  <c:v>0.27369081417967533</c:v>
                </c:pt>
                <c:pt idx="396">
                  <c:v>0.27558045314208912</c:v>
                </c:pt>
                <c:pt idx="397">
                  <c:v>0.27747648528889857</c:v>
                </c:pt>
                <c:pt idx="398">
                  <c:v>0.27937887115691107</c:v>
                </c:pt>
                <c:pt idx="399">
                  <c:v>0.28128757074193378</c:v>
                </c:pt>
                <c:pt idx="400">
                  <c:v>0.28320254350082896</c:v>
                </c:pt>
                <c:pt idx="401">
                  <c:v>0.28512374835364729</c:v>
                </c:pt>
                <c:pt idx="402">
                  <c:v>0.28705114368583551</c:v>
                </c:pt>
                <c:pt idx="403">
                  <c:v>0.2889846873505213</c:v>
                </c:pt>
                <c:pt idx="404">
                  <c:v>0.29092433667087314</c:v>
                </c:pt>
                <c:pt idx="405">
                  <c:v>0.29287004844253639</c:v>
                </c:pt>
                <c:pt idx="406">
                  <c:v>0.29482177893614514</c:v>
                </c:pt>
                <c:pt idx="407">
                  <c:v>0.2967794838999086</c:v>
                </c:pt>
                <c:pt idx="408">
                  <c:v>0.2987431185622732</c:v>
                </c:pt>
                <c:pt idx="409">
                  <c:v>0.30071263763466027</c:v>
                </c:pt>
                <c:pt idx="410">
                  <c:v>0.3026879953142772</c:v>
                </c:pt>
                <c:pt idx="411">
                  <c:v>0.30466914528700484</c:v>
                </c:pt>
                <c:pt idx="412">
                  <c:v>0.3066560407303574</c:v>
                </c:pt>
                <c:pt idx="413">
                  <c:v>0.3086486343165179</c:v>
                </c:pt>
                <c:pt idx="414">
                  <c:v>0.3106468782154469</c:v>
                </c:pt>
                <c:pt idx="415">
                  <c:v>0.3126507240980646</c:v>
                </c:pt>
                <c:pt idx="416">
                  <c:v>0.3146601231395062</c:v>
                </c:pt>
                <c:pt idx="417">
                  <c:v>0.31667502602245046</c:v>
                </c:pt>
                <c:pt idx="418">
                  <c:v>0.31869538294052047</c:v>
                </c:pt>
                <c:pt idx="419">
                  <c:v>0.32072114360175696</c:v>
                </c:pt>
                <c:pt idx="420">
                  <c:v>0.32275225723216311</c:v>
                </c:pt>
                <c:pt idx="421">
                  <c:v>0.32478867257932098</c:v>
                </c:pt>
                <c:pt idx="422">
                  <c:v>0.32683033791607941</c:v>
                </c:pt>
                <c:pt idx="423">
                  <c:v>0.32887720104431206</c:v>
                </c:pt>
                <c:pt idx="424">
                  <c:v>0.33092920929874592</c:v>
                </c:pt>
                <c:pt idx="425">
                  <c:v>0.33298630955085956</c:v>
                </c:pt>
                <c:pt idx="426">
                  <c:v>0.33504844821285112</c:v>
                </c:pt>
                <c:pt idx="427">
                  <c:v>0.33711557124167491</c:v>
                </c:pt>
                <c:pt idx="428">
                  <c:v>0.33918762414314618</c:v>
                </c:pt>
                <c:pt idx="429">
                  <c:v>0.34126455197611461</c:v>
                </c:pt>
                <c:pt idx="430">
                  <c:v>0.34334629935670424</c:v>
                </c:pt>
                <c:pt idx="431">
                  <c:v>0.34543281046262131</c:v>
                </c:pt>
                <c:pt idx="432">
                  <c:v>0.34752402903752766</c:v>
                </c:pt>
                <c:pt idx="433">
                  <c:v>0.34961989839548058</c:v>
                </c:pt>
                <c:pt idx="434">
                  <c:v>0.35172036142543739</c:v>
                </c:pt>
                <c:pt idx="435">
                  <c:v>0.35382536059582492</c:v>
                </c:pt>
                <c:pt idx="436">
                  <c:v>0.35593483795917358</c:v>
                </c:pt>
                <c:pt idx="437">
                  <c:v>0.35804873515681374</c:v>
                </c:pt>
                <c:pt idx="438">
                  <c:v>0.36016699342363623</c:v>
                </c:pt>
                <c:pt idx="439">
                  <c:v>0.36228955359291426</c:v>
                </c:pt>
                <c:pt idx="440">
                  <c:v>0.36441635610118739</c:v>
                </c:pt>
                <c:pt idx="441">
                  <c:v>0.36654734099320618</c:v>
                </c:pt>
                <c:pt idx="442">
                  <c:v>0.36868244792693694</c:v>
                </c:pt>
                <c:pt idx="443">
                  <c:v>0.37082161617862652</c:v>
                </c:pt>
                <c:pt idx="444">
                  <c:v>0.37296478464792582</c:v>
                </c:pt>
                <c:pt idx="445">
                  <c:v>0.37511189186307092</c:v>
                </c:pt>
                <c:pt idx="446">
                  <c:v>0.37726287598612274</c:v>
                </c:pt>
                <c:pt idx="447">
                  <c:v>0.37941767481826227</c:v>
                </c:pt>
                <c:pt idx="448">
                  <c:v>0.38157622580514233</c:v>
                </c:pt>
                <c:pt idx="449">
                  <c:v>0.38373846604229478</c:v>
                </c:pt>
                <c:pt idx="450">
                  <c:v>0.38590433228059146</c:v>
                </c:pt>
                <c:pt idx="451">
                  <c:v>0.38807376093175938</c:v>
                </c:pt>
                <c:pt idx="452">
                  <c:v>0.39024668807394852</c:v>
                </c:pt>
                <c:pt idx="453">
                  <c:v>0.39242304945735162</c:v>
                </c:pt>
                <c:pt idx="454">
                  <c:v>0.39460278050987513</c:v>
                </c:pt>
                <c:pt idx="455">
                  <c:v>0.39678581634286103</c:v>
                </c:pt>
                <c:pt idx="456">
                  <c:v>0.39897209175685755</c:v>
                </c:pt>
                <c:pt idx="457">
                  <c:v>0.40116154124743891</c:v>
                </c:pt>
                <c:pt idx="458">
                  <c:v>0.40335409901107311</c:v>
                </c:pt>
                <c:pt idx="459">
                  <c:v>0.40554969895103615</c:v>
                </c:pt>
                <c:pt idx="460">
                  <c:v>0.40774827468337299</c:v>
                </c:pt>
                <c:pt idx="461">
                  <c:v>0.40994975954290303</c:v>
                </c:pt>
                <c:pt idx="462">
                  <c:v>0.41215408658927033</c:v>
                </c:pt>
                <c:pt idx="463">
                  <c:v>0.41436118861303728</c:v>
                </c:pt>
                <c:pt idx="464">
                  <c:v>0.41657099814182008</c:v>
                </c:pt>
                <c:pt idx="465">
                  <c:v>0.41878344744646662</c:v>
                </c:pt>
                <c:pt idx="466">
                  <c:v>0.42099846854727424</c:v>
                </c:pt>
                <c:pt idx="467">
                  <c:v>0.4232159932202475</c:v>
                </c:pt>
                <c:pt idx="468">
                  <c:v>0.42543595300339437</c:v>
                </c:pt>
                <c:pt idx="469">
                  <c:v>0.42765827920306054</c:v>
                </c:pt>
                <c:pt idx="470">
                  <c:v>0.42988290290029979</c:v>
                </c:pt>
                <c:pt idx="471">
                  <c:v>0.43210975495728082</c:v>
                </c:pt>
                <c:pt idx="472">
                  <c:v>0.43433876602372834</c:v>
                </c:pt>
                <c:pt idx="473">
                  <c:v>0.43656986654339813</c:v>
                </c:pt>
                <c:pt idx="474">
                  <c:v>0.43880298676058488</c:v>
                </c:pt>
                <c:pt idx="475">
                  <c:v>0.44103805672666141</c:v>
                </c:pt>
                <c:pt idx="476">
                  <c:v>0.44327500630664918</c:v>
                </c:pt>
                <c:pt idx="477">
                  <c:v>0.44551376518581809</c:v>
                </c:pt>
                <c:pt idx="478">
                  <c:v>0.44775426287631487</c:v>
                </c:pt>
                <c:pt idx="479">
                  <c:v>0.44999642872381945</c:v>
                </c:pt>
                <c:pt idx="480">
                  <c:v>0.45224019191422749</c:v>
                </c:pt>
                <c:pt idx="481">
                  <c:v>0.45448548148035872</c:v>
                </c:pt>
                <c:pt idx="482">
                  <c:v>0.45673222630868937</c:v>
                </c:pt>
                <c:pt idx="483">
                  <c:v>0.45898035514610869</c:v>
                </c:pt>
                <c:pt idx="484">
                  <c:v>0.46122979660669666</c:v>
                </c:pt>
                <c:pt idx="485">
                  <c:v>0.4634804791785242</c:v>
                </c:pt>
                <c:pt idx="486">
                  <c:v>0.46573233123047253</c:v>
                </c:pt>
                <c:pt idx="487">
                  <c:v>0.46798528101907216</c:v>
                </c:pt>
                <c:pt idx="488">
                  <c:v>0.47023925669535976</c:v>
                </c:pt>
                <c:pt idx="489">
                  <c:v>0.47249418631175183</c:v>
                </c:pt>
                <c:pt idx="490">
                  <c:v>0.47474999782893418</c:v>
                </c:pt>
                <c:pt idx="491">
                  <c:v>0.47700661912276621</c:v>
                </c:pt>
                <c:pt idx="492">
                  <c:v>0.47926397799119874</c:v>
                </c:pt>
                <c:pt idx="493">
                  <c:v>0.48152200216120422</c:v>
                </c:pt>
                <c:pt idx="494">
                  <c:v>0.48378061929571875</c:v>
                </c:pt>
                <c:pt idx="495">
                  <c:v>0.48603975700059349</c:v>
                </c:pt>
                <c:pt idx="496">
                  <c:v>0.48829934283155646</c:v>
                </c:pt>
                <c:pt idx="497">
                  <c:v>0.49055930430118116</c:v>
                </c:pt>
                <c:pt idx="498">
                  <c:v>0.49281956888586298</c:v>
                </c:pt>
                <c:pt idx="499">
                  <c:v>0.49508006403280097</c:v>
                </c:pt>
                <c:pt idx="500">
                  <c:v>0.49734071716698458</c:v>
                </c:pt>
                <c:pt idx="501">
                  <c:v>0.49960145569818371</c:v>
                </c:pt>
                <c:pt idx="502">
                  <c:v>0.50186220702794127</c:v>
                </c:pt>
                <c:pt idx="503">
                  <c:v>0.50412289855656711</c:v>
                </c:pt>
                <c:pt idx="504">
                  <c:v>0.50638345769013238</c:v>
                </c:pt>
                <c:pt idx="505">
                  <c:v>0.50864381184746255</c:v>
                </c:pt>
                <c:pt idx="506">
                  <c:v>0.51090388846712842</c:v>
                </c:pt>
                <c:pt idx="507">
                  <c:v>0.5131636150144343</c:v>
                </c:pt>
                <c:pt idx="508">
                  <c:v>0.51542291898840176</c:v>
                </c:pt>
                <c:pt idx="509">
                  <c:v>0.51768172792874778</c:v>
                </c:pt>
                <c:pt idx="510">
                  <c:v>0.51993996942285614</c:v>
                </c:pt>
                <c:pt idx="511">
                  <c:v>0.52219757111274245</c:v>
                </c:pt>
                <c:pt idx="512">
                  <c:v>0.52445446070200874</c:v>
                </c:pt>
                <c:pt idx="513">
                  <c:v>0.52671056596278865</c:v>
                </c:pt>
                <c:pt idx="514">
                  <c:v>0.528965814742683</c:v>
                </c:pt>
                <c:pt idx="515">
                  <c:v>0.53122013497168097</c:v>
                </c:pt>
                <c:pt idx="516">
                  <c:v>0.53347345466907004</c:v>
                </c:pt>
                <c:pt idx="517">
                  <c:v>0.53572570195033031</c:v>
                </c:pt>
                <c:pt idx="518">
                  <c:v>0.53797680503401413</c:v>
                </c:pt>
                <c:pt idx="519">
                  <c:v>0.54022669224860942</c:v>
                </c:pt>
                <c:pt idx="520">
                  <c:v>0.54247529203938405</c:v>
                </c:pt>
                <c:pt idx="521">
                  <c:v>0.54472253297521323</c:v>
                </c:pt>
                <c:pt idx="522">
                  <c:v>0.54696834375538617</c:v>
                </c:pt>
                <c:pt idx="523">
                  <c:v>0.54921265321639168</c:v>
                </c:pt>
                <c:pt idx="524">
                  <c:v>0.55145539033868285</c:v>
                </c:pt>
                <c:pt idx="525">
                  <c:v>0.55369648425341744</c:v>
                </c:pt>
                <c:pt idx="526">
                  <c:v>0.55593586424917518</c:v>
                </c:pt>
                <c:pt idx="527">
                  <c:v>0.55817345977864985</c:v>
                </c:pt>
                <c:pt idx="528">
                  <c:v>0.56040920046531395</c:v>
                </c:pt>
                <c:pt idx="529">
                  <c:v>0.56264301611005829</c:v>
                </c:pt>
                <c:pt idx="530">
                  <c:v>0.56487483669780136</c:v>
                </c:pt>
                <c:pt idx="531">
                  <c:v>0.56710459240407007</c:v>
                </c:pt>
                <c:pt idx="532">
                  <c:v>0.56933221360155084</c:v>
                </c:pt>
                <c:pt idx="533">
                  <c:v>0.57155763086660794</c:v>
                </c:pt>
                <c:pt idx="534">
                  <c:v>0.5737807749857704</c:v>
                </c:pt>
                <c:pt idx="535">
                  <c:v>0.57600157696218557</c:v>
                </c:pt>
                <c:pt idx="536">
                  <c:v>0.57821996802203757</c:v>
                </c:pt>
                <c:pt idx="537">
                  <c:v>0.58043587962093102</c:v>
                </c:pt>
                <c:pt idx="538">
                  <c:v>0.58264924345023805</c:v>
                </c:pt>
                <c:pt idx="539">
                  <c:v>0.58485999144340817</c:v>
                </c:pt>
                <c:pt idx="540">
                  <c:v>0.58706805578223931</c:v>
                </c:pt>
                <c:pt idx="541">
                  <c:v>0.58927336890311022</c:v>
                </c:pt>
                <c:pt idx="542">
                  <c:v>0.59147586350317249</c:v>
                </c:pt>
                <c:pt idx="543">
                  <c:v>0.59367547254650055</c:v>
                </c:pt>
                <c:pt idx="544">
                  <c:v>0.59587212927020117</c:v>
                </c:pt>
                <c:pt idx="545">
                  <c:v>0.59806576719047788</c:v>
                </c:pt>
                <c:pt idx="546">
                  <c:v>0.60025632010865348</c:v>
                </c:pt>
                <c:pt idx="547">
                  <c:v>0.60244372211714614</c:v>
                </c:pt>
                <c:pt idx="548">
                  <c:v>0.60462790760540042</c:v>
                </c:pt>
                <c:pt idx="549">
                  <c:v>0.60680881126577113</c:v>
                </c:pt>
                <c:pt idx="550">
                  <c:v>0.6089863680993608</c:v>
                </c:pt>
                <c:pt idx="551">
                  <c:v>0.61116051342180733</c:v>
                </c:pt>
                <c:pt idx="552">
                  <c:v>0.61333118286902333</c:v>
                </c:pt>
                <c:pt idx="553">
                  <c:v>0.61549831240288455</c:v>
                </c:pt>
                <c:pt idx="554">
                  <c:v>0.61766183831686905</c:v>
                </c:pt>
                <c:pt idx="555">
                  <c:v>0.61982169724164216</c:v>
                </c:pt>
                <c:pt idx="556">
                  <c:v>0.6219778261505905</c:v>
                </c:pt>
                <c:pt idx="557">
                  <c:v>0.62413016236530305</c:v>
                </c:pt>
                <c:pt idx="558">
                  <c:v>0.62627864356099661</c:v>
                </c:pt>
                <c:pt idx="559">
                  <c:v>0.62842320777188698</c:v>
                </c:pt>
                <c:pt idx="560">
                  <c:v>0.63056379339650492</c:v>
                </c:pt>
                <c:pt idx="561">
                  <c:v>0.6327003392029551</c:v>
                </c:pt>
                <c:pt idx="562">
                  <c:v>0.63483278433411794</c:v>
                </c:pt>
                <c:pt idx="563">
                  <c:v>0.63696106831279364</c:v>
                </c:pt>
                <c:pt idx="564">
                  <c:v>0.63908513104678766</c:v>
                </c:pt>
                <c:pt idx="565">
                  <c:v>0.64120491283393666</c:v>
                </c:pt>
                <c:pt idx="566">
                  <c:v>0.64332035436707469</c:v>
                </c:pt>
                <c:pt idx="567">
                  <c:v>0.64543139673893823</c:v>
                </c:pt>
                <c:pt idx="568">
                  <c:v>0.64753798144701069</c:v>
                </c:pt>
                <c:pt idx="569">
                  <c:v>0.64964005039830375</c:v>
                </c:pt>
                <c:pt idx="570">
                  <c:v>0.65173754591407684</c:v>
                </c:pt>
                <c:pt idx="571">
                  <c:v>0.65383041073449399</c:v>
                </c:pt>
                <c:pt idx="572">
                  <c:v>0.65591858802321479</c:v>
                </c:pt>
                <c:pt idx="573">
                  <c:v>0.65800202137192265</c:v>
                </c:pt>
                <c:pt idx="574">
                  <c:v>0.66008065480478795</c:v>
                </c:pt>
                <c:pt idx="575">
                  <c:v>0.6621544327828639</c:v>
                </c:pt>
                <c:pt idx="576">
                  <c:v>0.66422330020841869</c:v>
                </c:pt>
                <c:pt idx="577">
                  <c:v>0.66628720242919826</c:v>
                </c:pt>
                <c:pt idx="578">
                  <c:v>0.6683460852426244</c:v>
                </c:pt>
                <c:pt idx="579">
                  <c:v>0.67039989489992258</c:v>
                </c:pt>
                <c:pt idx="580">
                  <c:v>0.67244857811018433</c:v>
                </c:pt>
                <c:pt idx="581">
                  <c:v>0.67449208204435751</c:v>
                </c:pt>
                <c:pt idx="582">
                  <c:v>0.67653035433917086</c:v>
                </c:pt>
                <c:pt idx="583">
                  <c:v>0.67856334310098609</c:v>
                </c:pt>
                <c:pt idx="584">
                  <c:v>0.68059099690958103</c:v>
                </c:pt>
                <c:pt idx="585">
                  <c:v>0.68261326482186313</c:v>
                </c:pt>
                <c:pt idx="586">
                  <c:v>0.68463009637550964</c:v>
                </c:pt>
                <c:pt idx="587">
                  <c:v>0.68664144159253915</c:v>
                </c:pt>
                <c:pt idx="588">
                  <c:v>0.68864725098280921</c:v>
                </c:pt>
                <c:pt idx="589">
                  <c:v>0.69064747554744332</c:v>
                </c:pt>
                <c:pt idx="590">
                  <c:v>0.69264206678218443</c:v>
                </c:pt>
                <c:pt idx="591">
                  <c:v>0.69463097668067642</c:v>
                </c:pt>
                <c:pt idx="592">
                  <c:v>0.69661415773767232</c:v>
                </c:pt>
                <c:pt idx="593">
                  <c:v>0.69859156295216873</c:v>
                </c:pt>
                <c:pt idx="594">
                  <c:v>0.70056314583046675</c:v>
                </c:pt>
                <c:pt idx="595">
                  <c:v>0.70252886038915918</c:v>
                </c:pt>
                <c:pt idx="596">
                  <c:v>0.70448866115804321</c:v>
                </c:pt>
                <c:pt idx="597">
                  <c:v>0.7064425031829582</c:v>
                </c:pt>
                <c:pt idx="598">
                  <c:v>0.70839034202855022</c:v>
                </c:pt>
                <c:pt idx="599">
                  <c:v>0.71033213378095961</c:v>
                </c:pt>
                <c:pt idx="600">
                  <c:v>0.71226783505043478</c:v>
                </c:pt>
                <c:pt idx="601">
                  <c:v>0.71419740297387069</c:v>
                </c:pt>
                <c:pt idx="602">
                  <c:v>0.71612079521727079</c:v>
                </c:pt>
                <c:pt idx="603">
                  <c:v>0.7180379699781344</c:v>
                </c:pt>
                <c:pt idx="604">
                  <c:v>0.71994888598776774</c:v>
                </c:pt>
                <c:pt idx="605">
                  <c:v>0.72185350251351887</c:v>
                </c:pt>
                <c:pt idx="606">
                  <c:v>0.7237517793609376</c:v>
                </c:pt>
                <c:pt idx="607">
                  <c:v>0.72564367687585773</c:v>
                </c:pt>
                <c:pt idx="608">
                  <c:v>0.7275291559464041</c:v>
                </c:pt>
                <c:pt idx="609">
                  <c:v>0.72940817800492352</c:v>
                </c:pt>
                <c:pt idx="610">
                  <c:v>0.73128070502983844</c:v>
                </c:pt>
                <c:pt idx="611">
                  <c:v>0.73314669954742506</c:v>
                </c:pt>
                <c:pt idx="612">
                  <c:v>0.73500612463351445</c:v>
                </c:pt>
                <c:pt idx="613">
                  <c:v>0.73685894391511819</c:v>
                </c:pt>
                <c:pt idx="614">
                  <c:v>0.73870512157197654</c:v>
                </c:pt>
                <c:pt idx="615">
                  <c:v>0.74054462233803042</c:v>
                </c:pt>
                <c:pt idx="616">
                  <c:v>0.74237741150281822</c:v>
                </c:pt>
                <c:pt idx="617">
                  <c:v>0.74420345491279449</c:v>
                </c:pt>
                <c:pt idx="618">
                  <c:v>0.74602271897257377</c:v>
                </c:pt>
                <c:pt idx="619">
                  <c:v>0.74783517064609817</c:v>
                </c:pt>
                <c:pt idx="620">
                  <c:v>0.74964077745772795</c:v>
                </c:pt>
                <c:pt idx="621">
                  <c:v>0.75143950749325739</c:v>
                </c:pt>
                <c:pt idx="622">
                  <c:v>0.75323132940085369</c:v>
                </c:pt>
                <c:pt idx="623">
                  <c:v>0.75501621239192129</c:v>
                </c:pt>
                <c:pt idx="624">
                  <c:v>0.75679412624189002</c:v>
                </c:pt>
                <c:pt idx="625">
                  <c:v>0.75856504129092772</c:v>
                </c:pt>
                <c:pt idx="626">
                  <c:v>0.760328928444578</c:v>
                </c:pt>
                <c:pt idx="627">
                  <c:v>0.76208575917432375</c:v>
                </c:pt>
                <c:pt idx="628">
                  <c:v>0.76383550551807367</c:v>
                </c:pt>
                <c:pt idx="629">
                  <c:v>0.76557814008057723</c:v>
                </c:pt>
                <c:pt idx="630">
                  <c:v>0.76731363603376235</c:v>
                </c:pt>
                <c:pt idx="631">
                  <c:v>0.76904196711700124</c:v>
                </c:pt>
                <c:pt idx="632">
                  <c:v>0.77076310763730138</c:v>
                </c:pt>
                <c:pt idx="633">
                  <c:v>0.77247703246942268</c:v>
                </c:pt>
                <c:pt idx="634">
                  <c:v>0.77418371705592248</c:v>
                </c:pt>
                <c:pt idx="635">
                  <c:v>0.77588313740712644</c:v>
                </c:pt>
                <c:pt idx="636">
                  <c:v>0.77757527010102745</c:v>
                </c:pt>
                <c:pt idx="637">
                  <c:v>0.77926009228311166</c:v>
                </c:pt>
                <c:pt idx="638">
                  <c:v>0.78093758166611338</c:v>
                </c:pt>
                <c:pt idx="639">
                  <c:v>0.78260771652969763</c:v>
                </c:pt>
                <c:pt idx="640">
                  <c:v>0.78427047572007125</c:v>
                </c:pt>
                <c:pt idx="641">
                  <c:v>0.78592583864952414</c:v>
                </c:pt>
                <c:pt idx="642">
                  <c:v>0.78757378529589861</c:v>
                </c:pt>
                <c:pt idx="643">
                  <c:v>0.78921429620198935</c:v>
                </c:pt>
                <c:pt idx="644">
                  <c:v>0.79084735247487414</c:v>
                </c:pt>
                <c:pt idx="645">
                  <c:v>0.7924729357851743</c:v>
                </c:pt>
                <c:pt idx="646">
                  <c:v>0.79409102836624668</c:v>
                </c:pt>
                <c:pt idx="647">
                  <c:v>0.79570161301330733</c:v>
                </c:pt>
                <c:pt idx="648">
                  <c:v>0.79730467308248731</c:v>
                </c:pt>
                <c:pt idx="649">
                  <c:v>0.79890019248982058</c:v>
                </c:pt>
                <c:pt idx="650">
                  <c:v>0.80048815571016507</c:v>
                </c:pt>
                <c:pt idx="651">
                  <c:v>0.80206854777605763</c:v>
                </c:pt>
                <c:pt idx="652">
                  <c:v>0.80364135427650218</c:v>
                </c:pt>
                <c:pt idx="653">
                  <c:v>0.80520656135569246</c:v>
                </c:pt>
                <c:pt idx="654">
                  <c:v>0.80676415571167093</c:v>
                </c:pt>
                <c:pt idx="655">
                  <c:v>0.80831412459492147</c:v>
                </c:pt>
                <c:pt idx="656">
                  <c:v>0.80985645580689891</c:v>
                </c:pt>
                <c:pt idx="657">
                  <c:v>0.81139113769849569</c:v>
                </c:pt>
                <c:pt idx="658">
                  <c:v>0.8129181591684449</c:v>
                </c:pt>
                <c:pt idx="659">
                  <c:v>0.81443750966166095</c:v>
                </c:pt>
                <c:pt idx="660">
                  <c:v>0.81594917916751974</c:v>
                </c:pt>
                <c:pt idx="661">
                  <c:v>0.81745315821807574</c:v>
                </c:pt>
                <c:pt idx="662">
                  <c:v>0.8189494378862211</c:v>
                </c:pt>
                <c:pt idx="663">
                  <c:v>0.82043800978378179</c:v>
                </c:pt>
                <c:pt idx="664">
                  <c:v>0.82191886605955744</c:v>
                </c:pt>
                <c:pt idx="665">
                  <c:v>0.82339199939730012</c:v>
                </c:pt>
                <c:pt idx="666">
                  <c:v>0.82485740301363675</c:v>
                </c:pt>
                <c:pt idx="667">
                  <c:v>0.82631507065593279</c:v>
                </c:pt>
                <c:pt idx="668">
                  <c:v>0.82776499660010039</c:v>
                </c:pt>
                <c:pt idx="669">
                  <c:v>0.82920717564834845</c:v>
                </c:pt>
                <c:pt idx="670">
                  <c:v>0.83064160312688029</c:v>
                </c:pt>
                <c:pt idx="671">
                  <c:v>0.8320682748835333</c:v>
                </c:pt>
                <c:pt idx="672">
                  <c:v>0.83348718728536608</c:v>
                </c:pt>
                <c:pt idx="673">
                  <c:v>0.83489833721619244</c:v>
                </c:pt>
                <c:pt idx="674">
                  <c:v>0.83630172207406117</c:v>
                </c:pt>
                <c:pt idx="675">
                  <c:v>0.83769733976868554</c:v>
                </c:pt>
                <c:pt idx="676">
                  <c:v>0.83908518871881976</c:v>
                </c:pt>
                <c:pt idx="677">
                  <c:v>0.84046526784958564</c:v>
                </c:pt>
                <c:pt idx="678">
                  <c:v>0.84183757658974911</c:v>
                </c:pt>
                <c:pt idx="679">
                  <c:v>0.84320211486894769</c:v>
                </c:pt>
                <c:pt idx="680">
                  <c:v>0.8445588831148686</c:v>
                </c:pt>
                <c:pt idx="681">
                  <c:v>0.84590788225038016</c:v>
                </c:pt>
                <c:pt idx="682">
                  <c:v>0.84724911369061551</c:v>
                </c:pt>
                <c:pt idx="683">
                  <c:v>0.84858257934000947</c:v>
                </c:pt>
                <c:pt idx="684">
                  <c:v>0.8499082815892911</c:v>
                </c:pt>
                <c:pt idx="685">
                  <c:v>0.85122622331243036</c:v>
                </c:pt>
                <c:pt idx="686">
                  <c:v>0.85253640786354068</c:v>
                </c:pt>
                <c:pt idx="687">
                  <c:v>0.85383883907373848</c:v>
                </c:pt>
                <c:pt idx="688">
                  <c:v>0.85513352124796083</c:v>
                </c:pt>
                <c:pt idx="689">
                  <c:v>0.85642045916173926</c:v>
                </c:pt>
                <c:pt idx="690">
                  <c:v>0.85769965805793424</c:v>
                </c:pt>
                <c:pt idx="691">
                  <c:v>0.85897112364342931</c:v>
                </c:pt>
                <c:pt idx="692">
                  <c:v>0.86023486208578415</c:v>
                </c:pt>
                <c:pt idx="693">
                  <c:v>0.86149088000985063</c:v>
                </c:pt>
                <c:pt idx="694">
                  <c:v>0.86273918449434983</c:v>
                </c:pt>
                <c:pt idx="695">
                  <c:v>0.86397978306841228</c:v>
                </c:pt>
                <c:pt idx="696">
                  <c:v>0.86521268370808158</c:v>
                </c:pt>
                <c:pt idx="697">
                  <c:v>0.86643789483278222</c:v>
                </c:pt>
                <c:pt idx="698">
                  <c:v>0.86765542530175321</c:v>
                </c:pt>
                <c:pt idx="699">
                  <c:v>0.86886528441044686</c:v>
                </c:pt>
                <c:pt idx="700">
                  <c:v>0.87006748188689464</c:v>
                </c:pt>
                <c:pt idx="701">
                  <c:v>0.87126202788804041</c:v>
                </c:pt>
                <c:pt idx="702">
                  <c:v>0.8724489329960422</c:v>
                </c:pt>
                <c:pt idx="703">
                  <c:v>0.87362820821454301</c:v>
                </c:pt>
                <c:pt idx="704">
                  <c:v>0.87479986496491113</c:v>
                </c:pt>
                <c:pt idx="705">
                  <c:v>0.87596391508245175</c:v>
                </c:pt>
                <c:pt idx="706">
                  <c:v>0.87712037081258931</c:v>
                </c:pt>
                <c:pt idx="707">
                  <c:v>0.87826924480702306</c:v>
                </c:pt>
                <c:pt idx="708">
                  <c:v>0.87941055011985469</c:v>
                </c:pt>
                <c:pt idx="709">
                  <c:v>0.88054430020369057</c:v>
                </c:pt>
                <c:pt idx="710">
                  <c:v>0.88167050890571819</c:v>
                </c:pt>
                <c:pt idx="711">
                  <c:v>0.88278919046375859</c:v>
                </c:pt>
                <c:pt idx="712">
                  <c:v>0.8839003595022944</c:v>
                </c:pt>
                <c:pt idx="713">
                  <c:v>0.88500403102847525</c:v>
                </c:pt>
                <c:pt idx="714">
                  <c:v>0.88610022042810077</c:v>
                </c:pt>
                <c:pt idx="715">
                  <c:v>0.88718894346158328</c:v>
                </c:pt>
                <c:pt idx="716">
                  <c:v>0.888270216259888</c:v>
                </c:pt>
                <c:pt idx="717">
                  <c:v>0.88934405532045513</c:v>
                </c:pt>
                <c:pt idx="718">
                  <c:v>0.8904104775031022</c:v>
                </c:pt>
                <c:pt idx="719">
                  <c:v>0.89146950002590819</c:v>
                </c:pt>
                <c:pt idx="720">
                  <c:v>0.89252114046108089</c:v>
                </c:pt>
                <c:pt idx="721">
                  <c:v>0.89356541673080603</c:v>
                </c:pt>
                <c:pt idx="722">
                  <c:v>0.89460234710308262</c:v>
                </c:pt>
                <c:pt idx="723">
                  <c:v>0.89563195018754171</c:v>
                </c:pt>
                <c:pt idx="724">
                  <c:v>0.89665424493125112</c:v>
                </c:pt>
                <c:pt idx="725">
                  <c:v>0.8976692506145072</c:v>
                </c:pt>
                <c:pt idx="726">
                  <c:v>0.89867698684661279</c:v>
                </c:pt>
                <c:pt idx="727">
                  <c:v>0.89967747356164451</c:v>
                </c:pt>
                <c:pt idx="728">
                  <c:v>0.90067073101420747</c:v>
                </c:pt>
                <c:pt idx="729">
                  <c:v>0.90165677977518033</c:v>
                </c:pt>
                <c:pt idx="730">
                  <c:v>0.90263564072745028</c:v>
                </c:pt>
                <c:pt idx="731">
                  <c:v>0.90360733506163948</c:v>
                </c:pt>
                <c:pt idx="732">
                  <c:v>0.90457188427182234</c:v>
                </c:pt>
                <c:pt idx="733">
                  <c:v>0.90552931015123639</c:v>
                </c:pt>
                <c:pt idx="734">
                  <c:v>0.90647963478798554</c:v>
                </c:pt>
                <c:pt idx="735">
                  <c:v>0.90742288056073839</c:v>
                </c:pt>
                <c:pt idx="736">
                  <c:v>0.90835907013441952</c:v>
                </c:pt>
                <c:pt idx="737">
                  <c:v>0.90928822645589835</c:v>
                </c:pt>
                <c:pt idx="738">
                  <c:v>0.91021037274967276</c:v>
                </c:pt>
                <c:pt idx="739">
                  <c:v>0.91112553251354944</c:v>
                </c:pt>
                <c:pt idx="740">
                  <c:v>0.91203372951432338</c:v>
                </c:pt>
                <c:pt idx="741">
                  <c:v>0.91293498778345394</c:v>
                </c:pt>
                <c:pt idx="742">
                  <c:v>0.91382933161274105</c:v>
                </c:pt>
                <c:pt idx="743">
                  <c:v>0.91471678555000047</c:v>
                </c:pt>
                <c:pt idx="744">
                  <c:v>0.91559737439474009</c:v>
                </c:pt>
                <c:pt idx="745">
                  <c:v>0.91647112319383695</c:v>
                </c:pt>
                <c:pt idx="746">
                  <c:v>0.91733805723721606</c:v>
                </c:pt>
                <c:pt idx="747">
                  <c:v>0.91819820205353175</c:v>
                </c:pt>
                <c:pt idx="748">
                  <c:v>0.91905158340585213</c:v>
                </c:pt>
                <c:pt idx="749">
                  <c:v>0.9198982272873476</c:v>
                </c:pt>
                <c:pt idx="750">
                  <c:v>0.92073815991698316</c:v>
                </c:pt>
                <c:pt idx="751">
                  <c:v>0.92157140773521662</c:v>
                </c:pt>
                <c:pt idx="752">
                  <c:v>0.9223979973997023</c:v>
                </c:pt>
                <c:pt idx="753">
                  <c:v>0.92321795578100074</c:v>
                </c:pt>
                <c:pt idx="754">
                  <c:v>0.92403130995829619</c:v>
                </c:pt>
                <c:pt idx="755">
                  <c:v>0.92483808721512073</c:v>
                </c:pt>
                <c:pt idx="756">
                  <c:v>0.92563831503508809</c:v>
                </c:pt>
                <c:pt idx="757">
                  <c:v>0.92643202109763501</c:v>
                </c:pt>
                <c:pt idx="758">
                  <c:v>0.92721923327377298</c:v>
                </c:pt>
                <c:pt idx="759">
                  <c:v>0.92799997962184955</c:v>
                </c:pt>
                <c:pt idx="760">
                  <c:v>0.9287742883833211</c:v>
                </c:pt>
                <c:pt idx="761">
                  <c:v>0.92954218797853605</c:v>
                </c:pt>
                <c:pt idx="762">
                  <c:v>0.93030370700253018</c:v>
                </c:pt>
                <c:pt idx="763">
                  <c:v>0.931058874220835</c:v>
                </c:pt>
                <c:pt idx="764">
                  <c:v>0.93180771856529843</c:v>
                </c:pt>
                <c:pt idx="765">
                  <c:v>0.93255026912991956</c:v>
                </c:pt>
                <c:pt idx="766">
                  <c:v>0.9332865551666969</c:v>
                </c:pt>
                <c:pt idx="767">
                  <c:v>0.93401660608149206</c:v>
                </c:pt>
                <c:pt idx="768">
                  <c:v>0.93474045142990847</c:v>
                </c:pt>
                <c:pt idx="769">
                  <c:v>0.93545812091318503</c:v>
                </c:pt>
                <c:pt idx="770">
                  <c:v>0.93616964437410755</c:v>
                </c:pt>
                <c:pt idx="771">
                  <c:v>0.9368750517929354</c:v>
                </c:pt>
                <c:pt idx="772">
                  <c:v>0.9375743732833467</c:v>
                </c:pt>
                <c:pt idx="773">
                  <c:v>0.93826763908840061</c:v>
                </c:pt>
                <c:pt idx="774">
                  <c:v>0.93895487957651758</c:v>
                </c:pt>
                <c:pt idx="775">
                  <c:v>0.93963612523748008</c:v>
                </c:pt>
                <c:pt idx="776">
                  <c:v>0.94031140667844981</c:v>
                </c:pt>
                <c:pt idx="777">
                  <c:v>0.94098075462000752</c:v>
                </c:pt>
                <c:pt idx="778">
                  <c:v>0.94164419989221093</c:v>
                </c:pt>
                <c:pt idx="779">
                  <c:v>0.94230177343067423</c:v>
                </c:pt>
                <c:pt idx="780">
                  <c:v>0.94295350627266861</c:v>
                </c:pt>
                <c:pt idx="781">
                  <c:v>0.94359942955324361</c:v>
                </c:pt>
                <c:pt idx="782">
                  <c:v>0.94423957450137164</c:v>
                </c:pt>
                <c:pt idx="783">
                  <c:v>0.9448739724361136</c:v>
                </c:pt>
                <c:pt idx="784">
                  <c:v>0.94550265476280826</c:v>
                </c:pt>
                <c:pt idx="785">
                  <c:v>0.94612565296928397</c:v>
                </c:pt>
                <c:pt idx="786">
                  <c:v>0.94674299862209488</c:v>
                </c:pt>
                <c:pt idx="787">
                  <c:v>0.94735472336278015</c:v>
                </c:pt>
                <c:pt idx="788">
                  <c:v>0.94796085890414827</c:v>
                </c:pt>
                <c:pt idx="789">
                  <c:v>0.9485614370265858</c:v>
                </c:pt>
                <c:pt idx="790">
                  <c:v>0.94915648957439103</c:v>
                </c:pt>
                <c:pt idx="791">
                  <c:v>0.9497460484521334</c:v>
                </c:pt>
                <c:pt idx="792">
                  <c:v>0.95033014562103868</c:v>
                </c:pt>
                <c:pt idx="793">
                  <c:v>0.9509088130954001</c:v>
                </c:pt>
                <c:pt idx="794">
                  <c:v>0.95148208293901559</c:v>
                </c:pt>
                <c:pt idx="795">
                  <c:v>0.95204998726165291</c:v>
                </c:pt>
                <c:pt idx="796">
                  <c:v>0.95261255821554092</c:v>
                </c:pt>
                <c:pt idx="797">
                  <c:v>0.95316982799188843</c:v>
                </c:pt>
                <c:pt idx="798">
                  <c:v>0.95372182881743073</c:v>
                </c:pt>
                <c:pt idx="799">
                  <c:v>0.95426859295100486</c:v>
                </c:pt>
                <c:pt idx="800">
                  <c:v>0.95481015268015168</c:v>
                </c:pt>
                <c:pt idx="801">
                  <c:v>0.95534654031774835</c:v>
                </c:pt>
                <c:pt idx="802">
                  <c:v>0.95587778819866798</c:v>
                </c:pt>
                <c:pt idx="803">
                  <c:v>0.95640392867646895</c:v>
                </c:pt>
                <c:pt idx="804">
                  <c:v>0.95692499412011434</c:v>
                </c:pt>
                <c:pt idx="805">
                  <c:v>0.95744101691071959</c:v>
                </c:pt>
                <c:pt idx="806">
                  <c:v>0.95795202943833091</c:v>
                </c:pt>
                <c:pt idx="807">
                  <c:v>0.95845806409873346</c:v>
                </c:pt>
                <c:pt idx="808">
                  <c:v>0.95895915329028969</c:v>
                </c:pt>
                <c:pt idx="809">
                  <c:v>0.95945532941080836</c:v>
                </c:pt>
                <c:pt idx="810">
                  <c:v>0.95994662485444393</c:v>
                </c:pt>
                <c:pt idx="811">
                  <c:v>0.96043307200862704</c:v>
                </c:pt>
                <c:pt idx="812">
                  <c:v>0.96091470325102635</c:v>
                </c:pt>
                <c:pt idx="813">
                  <c:v>0.96139155094654039</c:v>
                </c:pt>
                <c:pt idx="814">
                  <c:v>0.96186364744432273</c:v>
                </c:pt>
                <c:pt idx="815">
                  <c:v>0.96233102507483703</c:v>
                </c:pt>
                <c:pt idx="816">
                  <c:v>0.96279371614694442</c:v>
                </c:pt>
                <c:pt idx="817">
                  <c:v>0.96325175294502308</c:v>
                </c:pt>
                <c:pt idx="818">
                  <c:v>0.96370516772611958</c:v>
                </c:pt>
                <c:pt idx="819">
                  <c:v>0.96415399271713198</c:v>
                </c:pt>
                <c:pt idx="820">
                  <c:v>0.96459826011202576</c:v>
                </c:pt>
                <c:pt idx="821">
                  <c:v>0.96503800206908208</c:v>
                </c:pt>
                <c:pt idx="822">
                  <c:v>0.96547325070817802</c:v>
                </c:pt>
                <c:pt idx="823">
                  <c:v>0.9659040381081001</c:v>
                </c:pt>
                <c:pt idx="824">
                  <c:v>0.9663303963038905</c:v>
                </c:pt>
                <c:pt idx="825">
                  <c:v>0.96675235728422493</c:v>
                </c:pt>
                <c:pt idx="826">
                  <c:v>0.96716995298882513</c:v>
                </c:pt>
                <c:pt idx="827">
                  <c:v>0.96758321530590286</c:v>
                </c:pt>
                <c:pt idx="828">
                  <c:v>0.9679921760696375</c:v>
                </c:pt>
                <c:pt idx="829">
                  <c:v>0.96839686705768724</c:v>
                </c:pt>
                <c:pt idx="830">
                  <c:v>0.9687973199887322</c:v>
                </c:pt>
                <c:pt idx="831">
                  <c:v>0.96919356652005173</c:v>
                </c:pt>
                <c:pt idx="832">
                  <c:v>0.96958563824513477</c:v>
                </c:pt>
                <c:pt idx="833">
                  <c:v>0.96997356669132262</c:v>
                </c:pt>
                <c:pt idx="834">
                  <c:v>0.97035738331748633</c:v>
                </c:pt>
                <c:pt idx="835">
                  <c:v>0.97073711951173669</c:v>
                </c:pt>
                <c:pt idx="836">
                  <c:v>0.97111280658916699</c:v>
                </c:pt>
                <c:pt idx="837">
                  <c:v>0.97148447578963038</c:v>
                </c:pt>
                <c:pt idx="838">
                  <c:v>0.97185215827554927</c:v>
                </c:pt>
                <c:pt idx="839">
                  <c:v>0.97221588512975887</c:v>
                </c:pt>
                <c:pt idx="840">
                  <c:v>0.97257568735338396</c:v>
                </c:pt>
                <c:pt idx="841">
                  <c:v>0.97293159586374833</c:v>
                </c:pt>
                <c:pt idx="842">
                  <c:v>0.97328364149231827</c:v>
                </c:pt>
                <c:pt idx="843">
                  <c:v>0.97363185498267879</c:v>
                </c:pt>
                <c:pt idx="844">
                  <c:v>0.97397626698854312</c:v>
                </c:pt>
                <c:pt idx="845">
                  <c:v>0.9743169080717955</c:v>
                </c:pt>
                <c:pt idx="846">
                  <c:v>0.97465380870056706</c:v>
                </c:pt>
                <c:pt idx="847">
                  <c:v>0.97498699924734422</c:v>
                </c:pt>
                <c:pt idx="848">
                  <c:v>0.97531650998711128</c:v>
                </c:pt>
                <c:pt idx="849">
                  <c:v>0.97564237109552421</c:v>
                </c:pt>
                <c:pt idx="850">
                  <c:v>0.97596461264711931</c:v>
                </c:pt>
                <c:pt idx="851">
                  <c:v>0.97628326461355242</c:v>
                </c:pt>
                <c:pt idx="852">
                  <c:v>0.97659835686187302</c:v>
                </c:pt>
                <c:pt idx="853">
                  <c:v>0.97690991915282899</c:v>
                </c:pt>
                <c:pt idx="854">
                  <c:v>0.97721798113920555</c:v>
                </c:pt>
                <c:pt idx="855">
                  <c:v>0.97752257236419515</c:v>
                </c:pt>
                <c:pt idx="856">
                  <c:v>0.97782372225980074</c:v>
                </c:pt>
                <c:pt idx="857">
                  <c:v>0.97812146014527068</c:v>
                </c:pt>
                <c:pt idx="858">
                  <c:v>0.97841581522556564</c:v>
                </c:pt>
                <c:pt idx="859">
                  <c:v>0.97870681658985847</c:v>
                </c:pt>
                <c:pt idx="860">
                  <c:v>0.97899449321006415</c:v>
                </c:pt>
                <c:pt idx="861">
                  <c:v>0.97927887393940316</c:v>
                </c:pt>
                <c:pt idx="862">
                  <c:v>0.97955998751099549</c:v>
                </c:pt>
                <c:pt idx="863">
                  <c:v>0.97983786253648608</c:v>
                </c:pt>
                <c:pt idx="864">
                  <c:v>0.98011252750470224</c:v>
                </c:pt>
                <c:pt idx="865">
                  <c:v>0.98038401078034165</c:v>
                </c:pt>
                <c:pt idx="866">
                  <c:v>0.98065234060269135</c:v>
                </c:pt>
                <c:pt idx="867">
                  <c:v>0.98091754508437767</c:v>
                </c:pt>
                <c:pt idx="868">
                  <c:v>0.98117965221014736</c:v>
                </c:pt>
                <c:pt idx="869">
                  <c:v>0.98143868983567828</c:v>
                </c:pt>
                <c:pt idx="870">
                  <c:v>0.98169468568642149</c:v>
                </c:pt>
                <c:pt idx="871">
                  <c:v>0.98194766735647265</c:v>
                </c:pt>
                <c:pt idx="872">
                  <c:v>0.98219766230747418</c:v>
                </c:pt>
                <c:pt idx="873">
                  <c:v>0.9824446978675464</c:v>
                </c:pt>
                <c:pt idx="874">
                  <c:v>0.98268880123024938</c:v>
                </c:pt>
                <c:pt idx="875">
                  <c:v>0.98292999945357351</c:v>
                </c:pt>
                <c:pt idx="876">
                  <c:v>0.98316831945895944</c:v>
                </c:pt>
                <c:pt idx="877">
                  <c:v>0.98340378803034767</c:v>
                </c:pt>
                <c:pt idx="878">
                  <c:v>0.98363643181325611</c:v>
                </c:pt>
                <c:pt idx="879">
                  <c:v>0.98386627731388709</c:v>
                </c:pt>
                <c:pt idx="880">
                  <c:v>0.984093350898263</c:v>
                </c:pt>
                <c:pt idx="881">
                  <c:v>0.98431767879138932</c:v>
                </c:pt>
                <c:pt idx="882">
                  <c:v>0.98453928707644645</c:v>
                </c:pt>
                <c:pt idx="883">
                  <c:v>0.98475820169400963</c:v>
                </c:pt>
                <c:pt idx="884">
                  <c:v>0.98497444844129567</c:v>
                </c:pt>
                <c:pt idx="885">
                  <c:v>0.98518805297143786</c:v>
                </c:pt>
                <c:pt idx="886">
                  <c:v>0.98539904079278806</c:v>
                </c:pt>
                <c:pt idx="887">
                  <c:v>0.9856074372682454</c:v>
                </c:pt>
                <c:pt idx="888">
                  <c:v>0.98581326761461174</c:v>
                </c:pt>
                <c:pt idx="889">
                  <c:v>0.98601655690197465</c:v>
                </c:pt>
                <c:pt idx="890">
                  <c:v>0.98621733005311529</c:v>
                </c:pt>
                <c:pt idx="891">
                  <c:v>0.9864156118429438</c:v>
                </c:pt>
                <c:pt idx="892">
                  <c:v>0.98661142689795944</c:v>
                </c:pt>
                <c:pt idx="893">
                  <c:v>0.98680479969573665</c:v>
                </c:pt>
                <c:pt idx="894">
                  <c:v>0.98699575456443733</c:v>
                </c:pt>
                <c:pt idx="895">
                  <c:v>0.98718431568234721</c:v>
                </c:pt>
                <c:pt idx="896">
                  <c:v>0.98737050707743768</c:v>
                </c:pt>
                <c:pt idx="897">
                  <c:v>0.98755435262695179</c:v>
                </c:pt>
                <c:pt idx="898">
                  <c:v>0.98773587605701607</c:v>
                </c:pt>
                <c:pt idx="899">
                  <c:v>0.9879151009422743</c:v>
                </c:pt>
                <c:pt idx="900">
                  <c:v>0.98809205070554762</c:v>
                </c:pt>
                <c:pt idx="901">
                  <c:v>0.98826674861751651</c:v>
                </c:pt>
                <c:pt idx="902">
                  <c:v>0.98843921779642707</c:v>
                </c:pt>
                <c:pt idx="903">
                  <c:v>0.98860948120782033</c:v>
                </c:pt>
                <c:pt idx="904">
                  <c:v>0.98877756166428465</c:v>
                </c:pt>
                <c:pt idx="905">
                  <c:v>0.98894348182523051</c:v>
                </c:pt>
                <c:pt idx="906">
                  <c:v>0.98910726419668804</c:v>
                </c:pt>
                <c:pt idx="907">
                  <c:v>0.98926893113112613</c:v>
                </c:pt>
                <c:pt idx="908">
                  <c:v>0.98942850482729472</c:v>
                </c:pt>
                <c:pt idx="909">
                  <c:v>0.98958600733008706</c:v>
                </c:pt>
                <c:pt idx="910">
                  <c:v>0.98974146053042489</c:v>
                </c:pt>
                <c:pt idx="911">
                  <c:v>0.98989488616516397</c:v>
                </c:pt>
                <c:pt idx="912">
                  <c:v>0.99004630581702047</c:v>
                </c:pt>
                <c:pt idx="913">
                  <c:v>0.99019574091451845</c:v>
                </c:pt>
                <c:pt idx="914">
                  <c:v>0.99034321273195736</c:v>
                </c:pt>
                <c:pt idx="915">
                  <c:v>0.99048874238939955</c:v>
                </c:pt>
                <c:pt idx="916">
                  <c:v>0.99063235085267809</c:v>
                </c:pt>
                <c:pt idx="917">
                  <c:v>0.99077405893342385</c:v>
                </c:pt>
                <c:pt idx="918">
                  <c:v>0.99091388728911145</c:v>
                </c:pt>
                <c:pt idx="919">
                  <c:v>0.99105185642312554</c:v>
                </c:pt>
                <c:pt idx="920">
                  <c:v>0.99118798668484431</c:v>
                </c:pt>
                <c:pt idx="921">
                  <c:v>0.99132229826974294</c:v>
                </c:pt>
                <c:pt idx="922">
                  <c:v>0.99145481121951407</c:v>
                </c:pt>
                <c:pt idx="923">
                  <c:v>0.99158554542220756</c:v>
                </c:pt>
                <c:pt idx="924">
                  <c:v>0.99171452061238652</c:v>
                </c:pt>
                <c:pt idx="925">
                  <c:v>0.99184175637130245</c:v>
                </c:pt>
                <c:pt idx="926">
                  <c:v>0.99196727212708591</c:v>
                </c:pt>
                <c:pt idx="927">
                  <c:v>0.99209108715495564</c:v>
                </c:pt>
                <c:pt idx="928">
                  <c:v>0.99221322057744343</c:v>
                </c:pt>
                <c:pt idx="929">
                  <c:v>0.99233369136463578</c:v>
                </c:pt>
                <c:pt idx="930">
                  <c:v>0.9924525183344316</c:v>
                </c:pt>
                <c:pt idx="931">
                  <c:v>0.99256972015281586</c:v>
                </c:pt>
                <c:pt idx="932">
                  <c:v>0.99268531533414883</c:v>
                </c:pt>
                <c:pt idx="933">
                  <c:v>0.99279932224147105</c:v>
                </c:pt>
                <c:pt idx="934">
                  <c:v>0.99291175908682283</c:v>
                </c:pt>
                <c:pt idx="935">
                  <c:v>0.99302264393157924</c:v>
                </c:pt>
                <c:pt idx="936">
                  <c:v>0.99313199468679891</c:v>
                </c:pt>
                <c:pt idx="937">
                  <c:v>0.99323982911358821</c:v>
                </c:pt>
                <c:pt idx="938">
                  <c:v>0.99334616482347882</c:v>
                </c:pt>
                <c:pt idx="939">
                  <c:v>0.99345101927881918</c:v>
                </c:pt>
                <c:pt idx="940">
                  <c:v>0.99355440979317966</c:v>
                </c:pt>
                <c:pt idx="941">
                  <c:v>0.99365635353177151</c:v>
                </c:pt>
                <c:pt idx="942">
                  <c:v>0.99375686751187775</c:v>
                </c:pt>
                <c:pt idx="943">
                  <c:v>0.99385596860329817</c:v>
                </c:pt>
                <c:pt idx="944">
                  <c:v>0.99395367352880593</c:v>
                </c:pt>
                <c:pt idx="945">
                  <c:v>0.99404999886461731</c:v>
                </c:pt>
                <c:pt idx="946">
                  <c:v>0.99414496104087247</c:v>
                </c:pt>
                <c:pt idx="947">
                  <c:v>0.99423857634212942</c:v>
                </c:pt>
                <c:pt idx="948">
                  <c:v>0.99433086090786849</c:v>
                </c:pt>
                <c:pt idx="949">
                  <c:v>0.99442183073300816</c:v>
                </c:pt>
                <c:pt idx="950">
                  <c:v>0.99451150166843305</c:v>
                </c:pt>
                <c:pt idx="951">
                  <c:v>0.99459988942153144</c:v>
                </c:pt>
                <c:pt idx="952">
                  <c:v>0.99468700955674449</c:v>
                </c:pt>
                <c:pt idx="953">
                  <c:v>0.99477287749612486</c:v>
                </c:pt>
                <c:pt idx="954">
                  <c:v>0.99485750851990629</c:v>
                </c:pt>
                <c:pt idx="955">
                  <c:v>0.99494091776708282</c:v>
                </c:pt>
                <c:pt idx="956">
                  <c:v>0.99502312023599726</c:v>
                </c:pt>
                <c:pt idx="957">
                  <c:v>0.99510413078493998</c:v>
                </c:pt>
                <c:pt idx="958">
                  <c:v>0.995183964132756</c:v>
                </c:pt>
                <c:pt idx="959">
                  <c:v>0.99526263485946131</c:v>
                </c:pt>
                <c:pt idx="960">
                  <c:v>0.99534015740686843</c:v>
                </c:pt>
                <c:pt idx="961">
                  <c:v>0.99541654607922025</c:v>
                </c:pt>
                <c:pt idx="962">
                  <c:v>0.99549181504383122</c:v>
                </c:pt>
                <c:pt idx="963">
                  <c:v>0.99556597833173843</c:v>
                </c:pt>
                <c:pt idx="964">
                  <c:v>0.9956390498383586</c:v>
                </c:pt>
                <c:pt idx="965">
                  <c:v>0.9957110433241545</c:v>
                </c:pt>
                <c:pt idx="966">
                  <c:v>0.99578197241530708</c:v>
                </c:pt>
                <c:pt idx="967">
                  <c:v>0.99585185060439629</c:v>
                </c:pt>
                <c:pt idx="968">
                  <c:v>0.99592069125108784</c:v>
                </c:pt>
                <c:pt idx="969">
                  <c:v>0.99598850758282731</c:v>
                </c:pt>
                <c:pt idx="970">
                  <c:v>0.99605531269554015</c:v>
                </c:pt>
                <c:pt idx="971">
                  <c:v>0.99612111955433902</c:v>
                </c:pt>
                <c:pt idx="972">
                  <c:v>0.99618594099423652</c:v>
                </c:pt>
                <c:pt idx="973">
                  <c:v>0.99624978972086387</c:v>
                </c:pt>
                <c:pt idx="974">
                  <c:v>0.99631267831119585</c:v>
                </c:pt>
                <c:pt idx="975">
                  <c:v>0.99637461921428061</c:v>
                </c:pt>
                <c:pt idx="976">
                  <c:v>0.99643562475197511</c:v>
                </c:pt>
                <c:pt idx="977">
                  <c:v>0.99649570711968616</c:v>
                </c:pt>
                <c:pt idx="978">
                  <c:v>0.99655487838711532</c:v>
                </c:pt>
                <c:pt idx="979">
                  <c:v>0.99661315049900967</c:v>
                </c:pt>
                <c:pt idx="980">
                  <c:v>0.9966705352759162</c:v>
                </c:pt>
                <c:pt idx="981">
                  <c:v>0.99672704441494142</c:v>
                </c:pt>
                <c:pt idx="982">
                  <c:v>0.99678268949051441</c:v>
                </c:pt>
                <c:pt idx="983">
                  <c:v>0.99683748195515409</c:v>
                </c:pt>
                <c:pt idx="984">
                  <c:v>0.99689143314024065</c:v>
                </c:pt>
                <c:pt idx="985">
                  <c:v>0.99694455425679029</c:v>
                </c:pt>
                <c:pt idx="986">
                  <c:v>0.99699685639623326</c:v>
                </c:pt>
                <c:pt idx="987">
                  <c:v>0.99704835053119523</c:v>
                </c:pt>
                <c:pt idx="988">
                  <c:v>0.99709904751628231</c:v>
                </c:pt>
                <c:pt idx="989">
                  <c:v>0.99714895808886828</c:v>
                </c:pt>
                <c:pt idx="990">
                  <c:v>0.99719809286988481</c:v>
                </c:pt>
                <c:pt idx="991">
                  <c:v>0.99724646236461423</c:v>
                </c:pt>
                <c:pt idx="992">
                  <c:v>0.99729407696348527</c:v>
                </c:pt>
                <c:pt idx="993">
                  <c:v>0.99734094694286979</c:v>
                </c:pt>
                <c:pt idx="994">
                  <c:v>0.99738708246588326</c:v>
                </c:pt>
                <c:pt idx="995">
                  <c:v>0.99743249358318531</c:v>
                </c:pt>
                <c:pt idx="996">
                  <c:v>0.99747719023378401</c:v>
                </c:pt>
                <c:pt idx="997">
                  <c:v>0.99752118224583985</c:v>
                </c:pt>
                <c:pt idx="998">
                  <c:v>0.99756447933747305</c:v>
                </c:pt>
                <c:pt idx="999">
                  <c:v>0.99760709111757029</c:v>
                </c:pt>
                <c:pt idx="1000">
                  <c:v>0.99764902708659442</c:v>
                </c:pt>
                <c:pt idx="1001">
                  <c:v>0.99769029663739373</c:v>
                </c:pt>
                <c:pt idx="1002">
                  <c:v>0.9977309090560128</c:v>
                </c:pt>
                <c:pt idx="1003">
                  <c:v>0.99777087352250426</c:v>
                </c:pt>
                <c:pt idx="1004">
                  <c:v>0.99781019911174051</c:v>
                </c:pt>
                <c:pt idx="1005">
                  <c:v>0.99784889479422623</c:v>
                </c:pt>
                <c:pt idx="1006">
                  <c:v>0.99788696943691135</c:v>
                </c:pt>
                <c:pt idx="1007">
                  <c:v>0.99792443180400392</c:v>
                </c:pt>
                <c:pt idx="1008">
                  <c:v>0.99796129055778304</c:v>
                </c:pt>
                <c:pt idx="1009">
                  <c:v>0.99799755425941206</c:v>
                </c:pt>
                <c:pt idx="1010">
                  <c:v>0.99803323136975086</c:v>
                </c:pt>
                <c:pt idx="1011">
                  <c:v>0.99806833025016883</c:v>
                </c:pt>
                <c:pt idx="1012">
                  <c:v>0.99810285916335617</c:v>
                </c:pt>
                <c:pt idx="1013">
                  <c:v>0.99813682627413558</c:v>
                </c:pt>
                <c:pt idx="1014">
                  <c:v>0.99817023965027274</c:v>
                </c:pt>
                <c:pt idx="1015">
                  <c:v>0.9982031072632862</c:v>
                </c:pt>
                <c:pt idx="1016">
                  <c:v>0.99823543698925632</c:v>
                </c:pt>
                <c:pt idx="1017">
                  <c:v>0.99826723660963257</c:v>
                </c:pt>
                <c:pt idx="1018">
                  <c:v>0.99829851381204082</c:v>
                </c:pt>
                <c:pt idx="1019">
                  <c:v>0.99832927619108847</c:v>
                </c:pt>
                <c:pt idx="1020">
                  <c:v>0.9983595312491681</c:v>
                </c:pt>
                <c:pt idx="1021">
                  <c:v>0.99838928639726043</c:v>
                </c:pt>
                <c:pt idx="1022">
                  <c:v>0.99841854895573523</c:v>
                </c:pt>
                <c:pt idx="1023">
                  <c:v>0.99844732615514997</c:v>
                </c:pt>
                <c:pt idx="1024">
                  <c:v>0.99847562513704791</c:v>
                </c:pt>
                <c:pt idx="1025">
                  <c:v>0.9985034529547534</c:v>
                </c:pt>
                <c:pt idx="1026">
                  <c:v>0.9985308165741652</c:v>
                </c:pt>
                <c:pt idx="1027">
                  <c:v>0.99855772287454825</c:v>
                </c:pt>
                <c:pt idx="1028">
                  <c:v>0.99858417864932303</c:v>
                </c:pt>
                <c:pt idx="1029">
                  <c:v>0.99861019060685219</c:v>
                </c:pt>
                <c:pt idx="1030">
                  <c:v>0.998635765371226</c:v>
                </c:pt>
                <c:pt idx="1031">
                  <c:v>0.99866090948304387</c:v>
                </c:pt>
                <c:pt idx="1032">
                  <c:v>0.99868562940019445</c:v>
                </c:pt>
                <c:pt idx="1033">
                  <c:v>0.99870993149863296</c:v>
                </c:pt>
                <c:pt idx="1034">
                  <c:v>0.99873382207315542</c:v>
                </c:pt>
                <c:pt idx="1035">
                  <c:v>0.99875730733817047</c:v>
                </c:pt>
                <c:pt idx="1036">
                  <c:v>0.99878039342846836</c:v>
                </c:pt>
                <c:pt idx="1037">
                  <c:v>0.99880308639998683</c:v>
                </c:pt>
                <c:pt idx="1038">
                  <c:v>0.99882539223057443</c:v>
                </c:pt>
                <c:pt idx="1039">
                  <c:v>0.99884731682075001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C8-FD4D-922B-EB9C87F4A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4919264"/>
        <c:axId val="637247727"/>
      </c:scatterChart>
      <c:valAx>
        <c:axId val="171491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rate of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247727"/>
        <c:crosses val="autoZero"/>
        <c:crossBetween val="midCat"/>
      </c:valAx>
      <c:valAx>
        <c:axId val="63724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1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density function of AAPL monthly log returns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AAPLforClass!$AG$390:$AG$1429</c:f>
              <c:numCache>
                <c:formatCode>General</c:formatCode>
                <c:ptCount val="1040"/>
                <c:pt idx="0">
                  <c:v>-0.35</c:v>
                </c:pt>
                <c:pt idx="1">
                  <c:v>-0.34926999999999997</c:v>
                </c:pt>
                <c:pt idx="2">
                  <c:v>-0.34853999999999996</c:v>
                </c:pt>
                <c:pt idx="3">
                  <c:v>-0.34780999999999995</c:v>
                </c:pt>
                <c:pt idx="4">
                  <c:v>-0.34707999999999994</c:v>
                </c:pt>
                <c:pt idx="5">
                  <c:v>-0.34634999999999994</c:v>
                </c:pt>
                <c:pt idx="6">
                  <c:v>-0.34561999999999993</c:v>
                </c:pt>
                <c:pt idx="7">
                  <c:v>-0.34488999999999992</c:v>
                </c:pt>
                <c:pt idx="8">
                  <c:v>-0.34415999999999991</c:v>
                </c:pt>
                <c:pt idx="9">
                  <c:v>-0.3434299999999999</c:v>
                </c:pt>
                <c:pt idx="10">
                  <c:v>-0.34269999999999989</c:v>
                </c:pt>
                <c:pt idx="11">
                  <c:v>-0.34196999999999989</c:v>
                </c:pt>
                <c:pt idx="12">
                  <c:v>-0.34123999999999988</c:v>
                </c:pt>
                <c:pt idx="13">
                  <c:v>-0.34050999999999987</c:v>
                </c:pt>
                <c:pt idx="14">
                  <c:v>-0.33977999999999986</c:v>
                </c:pt>
                <c:pt idx="15">
                  <c:v>-0.33904999999999985</c:v>
                </c:pt>
                <c:pt idx="16">
                  <c:v>-0.33831999999999984</c:v>
                </c:pt>
                <c:pt idx="17">
                  <c:v>-0.33758999999999983</c:v>
                </c:pt>
                <c:pt idx="18">
                  <c:v>-0.33685999999999983</c:v>
                </c:pt>
                <c:pt idx="19">
                  <c:v>-0.33612999999999982</c:v>
                </c:pt>
                <c:pt idx="20">
                  <c:v>-0.33539999999999981</c:v>
                </c:pt>
                <c:pt idx="21">
                  <c:v>-0.3346699999999998</c:v>
                </c:pt>
                <c:pt idx="22">
                  <c:v>-0.33393999999999979</c:v>
                </c:pt>
                <c:pt idx="23">
                  <c:v>-0.33320999999999978</c:v>
                </c:pt>
                <c:pt idx="24">
                  <c:v>-0.33247999999999978</c:v>
                </c:pt>
                <c:pt idx="25">
                  <c:v>-0.33174999999999977</c:v>
                </c:pt>
                <c:pt idx="26">
                  <c:v>-0.33101999999999976</c:v>
                </c:pt>
                <c:pt idx="27">
                  <c:v>-0.33028999999999975</c:v>
                </c:pt>
                <c:pt idx="28">
                  <c:v>-0.32955999999999974</c:v>
                </c:pt>
                <c:pt idx="29">
                  <c:v>-0.32882999999999973</c:v>
                </c:pt>
                <c:pt idx="30">
                  <c:v>-0.32809999999999973</c:v>
                </c:pt>
                <c:pt idx="31">
                  <c:v>-0.32736999999999972</c:v>
                </c:pt>
                <c:pt idx="32">
                  <c:v>-0.32663999999999971</c:v>
                </c:pt>
                <c:pt idx="33">
                  <c:v>-0.3259099999999997</c:v>
                </c:pt>
                <c:pt idx="34">
                  <c:v>-0.32517999999999969</c:v>
                </c:pt>
                <c:pt idx="35">
                  <c:v>-0.32444999999999968</c:v>
                </c:pt>
                <c:pt idx="36">
                  <c:v>-0.32371999999999967</c:v>
                </c:pt>
                <c:pt idx="37">
                  <c:v>-0.32298999999999967</c:v>
                </c:pt>
                <c:pt idx="38">
                  <c:v>-0.32225999999999966</c:v>
                </c:pt>
                <c:pt idx="39">
                  <c:v>-0.32152999999999965</c:v>
                </c:pt>
                <c:pt idx="40">
                  <c:v>-0.32079999999999964</c:v>
                </c:pt>
                <c:pt idx="41">
                  <c:v>-0.32006999999999963</c:v>
                </c:pt>
                <c:pt idx="42">
                  <c:v>-0.31933999999999962</c:v>
                </c:pt>
                <c:pt idx="43">
                  <c:v>-0.31860999999999962</c:v>
                </c:pt>
                <c:pt idx="44">
                  <c:v>-0.31787999999999961</c:v>
                </c:pt>
                <c:pt idx="45">
                  <c:v>-0.3171499999999996</c:v>
                </c:pt>
                <c:pt idx="46">
                  <c:v>-0.31641999999999959</c:v>
                </c:pt>
                <c:pt idx="47">
                  <c:v>-0.31568999999999958</c:v>
                </c:pt>
                <c:pt idx="48">
                  <c:v>-0.31495999999999957</c:v>
                </c:pt>
                <c:pt idx="49">
                  <c:v>-0.31422999999999957</c:v>
                </c:pt>
                <c:pt idx="50">
                  <c:v>-0.31349999999999956</c:v>
                </c:pt>
                <c:pt idx="51">
                  <c:v>-0.31276999999999955</c:v>
                </c:pt>
                <c:pt idx="52">
                  <c:v>-0.31203999999999954</c:v>
                </c:pt>
                <c:pt idx="53">
                  <c:v>-0.31130999999999953</c:v>
                </c:pt>
                <c:pt idx="54">
                  <c:v>-0.31057999999999952</c:v>
                </c:pt>
                <c:pt idx="55">
                  <c:v>-0.30984999999999951</c:v>
                </c:pt>
                <c:pt idx="56">
                  <c:v>-0.30911999999999951</c:v>
                </c:pt>
                <c:pt idx="57">
                  <c:v>-0.3083899999999995</c:v>
                </c:pt>
                <c:pt idx="58">
                  <c:v>-0.30765999999999949</c:v>
                </c:pt>
                <c:pt idx="59">
                  <c:v>-0.30692999999999948</c:v>
                </c:pt>
                <c:pt idx="60">
                  <c:v>-0.30619999999999947</c:v>
                </c:pt>
                <c:pt idx="61">
                  <c:v>-0.30546999999999946</c:v>
                </c:pt>
                <c:pt idx="62">
                  <c:v>-0.30473999999999946</c:v>
                </c:pt>
                <c:pt idx="63">
                  <c:v>-0.30400999999999945</c:v>
                </c:pt>
                <c:pt idx="64">
                  <c:v>-0.30327999999999944</c:v>
                </c:pt>
                <c:pt idx="65">
                  <c:v>-0.30254999999999943</c:v>
                </c:pt>
                <c:pt idx="66">
                  <c:v>-0.30181999999999942</c:v>
                </c:pt>
                <c:pt idx="67">
                  <c:v>-0.30108999999999941</c:v>
                </c:pt>
                <c:pt idx="68">
                  <c:v>-0.30035999999999941</c:v>
                </c:pt>
                <c:pt idx="69">
                  <c:v>-0.2996299999999994</c:v>
                </c:pt>
                <c:pt idx="70">
                  <c:v>-0.29889999999999939</c:v>
                </c:pt>
                <c:pt idx="71">
                  <c:v>-0.29816999999999938</c:v>
                </c:pt>
                <c:pt idx="72">
                  <c:v>-0.29743999999999937</c:v>
                </c:pt>
                <c:pt idx="73">
                  <c:v>-0.29670999999999936</c:v>
                </c:pt>
                <c:pt idx="74">
                  <c:v>-0.29597999999999935</c:v>
                </c:pt>
                <c:pt idx="75">
                  <c:v>-0.29524999999999935</c:v>
                </c:pt>
                <c:pt idx="76">
                  <c:v>-0.29451999999999934</c:v>
                </c:pt>
                <c:pt idx="77">
                  <c:v>-0.29378999999999933</c:v>
                </c:pt>
                <c:pt idx="78">
                  <c:v>-0.29305999999999932</c:v>
                </c:pt>
                <c:pt idx="79">
                  <c:v>-0.29232999999999931</c:v>
                </c:pt>
                <c:pt idx="80">
                  <c:v>-0.2915999999999993</c:v>
                </c:pt>
                <c:pt idx="81">
                  <c:v>-0.2908699999999993</c:v>
                </c:pt>
                <c:pt idx="82">
                  <c:v>-0.29013999999999929</c:v>
                </c:pt>
                <c:pt idx="83">
                  <c:v>-0.28940999999999928</c:v>
                </c:pt>
                <c:pt idx="84">
                  <c:v>-0.28867999999999927</c:v>
                </c:pt>
                <c:pt idx="85">
                  <c:v>-0.28794999999999926</c:v>
                </c:pt>
                <c:pt idx="86">
                  <c:v>-0.28721999999999925</c:v>
                </c:pt>
                <c:pt idx="87">
                  <c:v>-0.28648999999999925</c:v>
                </c:pt>
                <c:pt idx="88">
                  <c:v>-0.28575999999999924</c:v>
                </c:pt>
                <c:pt idx="89">
                  <c:v>-0.28502999999999923</c:v>
                </c:pt>
                <c:pt idx="90">
                  <c:v>-0.28429999999999922</c:v>
                </c:pt>
                <c:pt idx="91">
                  <c:v>-0.28356999999999921</c:v>
                </c:pt>
                <c:pt idx="92">
                  <c:v>-0.2828399999999992</c:v>
                </c:pt>
                <c:pt idx="93">
                  <c:v>-0.28210999999999919</c:v>
                </c:pt>
                <c:pt idx="94">
                  <c:v>-0.28137999999999919</c:v>
                </c:pt>
                <c:pt idx="95">
                  <c:v>-0.28064999999999918</c:v>
                </c:pt>
                <c:pt idx="96">
                  <c:v>-0.27991999999999917</c:v>
                </c:pt>
                <c:pt idx="97">
                  <c:v>-0.27918999999999916</c:v>
                </c:pt>
                <c:pt idx="98">
                  <c:v>-0.27845999999999915</c:v>
                </c:pt>
                <c:pt idx="99">
                  <c:v>-0.27772999999999914</c:v>
                </c:pt>
                <c:pt idx="100">
                  <c:v>-0.27699999999999914</c:v>
                </c:pt>
                <c:pt idx="101">
                  <c:v>-0.27626999999999913</c:v>
                </c:pt>
                <c:pt idx="102">
                  <c:v>-0.27553999999999912</c:v>
                </c:pt>
                <c:pt idx="103">
                  <c:v>-0.27480999999999911</c:v>
                </c:pt>
                <c:pt idx="104">
                  <c:v>-0.2740799999999991</c:v>
                </c:pt>
                <c:pt idx="105">
                  <c:v>-0.27334999999999909</c:v>
                </c:pt>
                <c:pt idx="106">
                  <c:v>-0.27261999999999909</c:v>
                </c:pt>
                <c:pt idx="107">
                  <c:v>-0.27188999999999908</c:v>
                </c:pt>
                <c:pt idx="108">
                  <c:v>-0.27115999999999907</c:v>
                </c:pt>
                <c:pt idx="109">
                  <c:v>-0.27042999999999906</c:v>
                </c:pt>
                <c:pt idx="110">
                  <c:v>-0.26969999999999905</c:v>
                </c:pt>
                <c:pt idx="111">
                  <c:v>-0.26896999999999904</c:v>
                </c:pt>
                <c:pt idx="112">
                  <c:v>-0.26823999999999903</c:v>
                </c:pt>
                <c:pt idx="113">
                  <c:v>-0.26750999999999903</c:v>
                </c:pt>
                <c:pt idx="114">
                  <c:v>-0.26677999999999902</c:v>
                </c:pt>
                <c:pt idx="115">
                  <c:v>-0.26604999999999901</c:v>
                </c:pt>
                <c:pt idx="116">
                  <c:v>-0.265319999999999</c:v>
                </c:pt>
                <c:pt idx="117">
                  <c:v>-0.26458999999999899</c:v>
                </c:pt>
                <c:pt idx="118">
                  <c:v>-0.26385999999999898</c:v>
                </c:pt>
                <c:pt idx="119">
                  <c:v>-0.26312999999999898</c:v>
                </c:pt>
                <c:pt idx="120">
                  <c:v>-0.26239999999999897</c:v>
                </c:pt>
                <c:pt idx="121">
                  <c:v>-0.26166999999999896</c:v>
                </c:pt>
                <c:pt idx="122">
                  <c:v>-0.26093999999999895</c:v>
                </c:pt>
                <c:pt idx="123">
                  <c:v>-0.26020999999999894</c:v>
                </c:pt>
                <c:pt idx="124">
                  <c:v>-0.25947999999999893</c:v>
                </c:pt>
                <c:pt idx="125">
                  <c:v>-0.25874999999999893</c:v>
                </c:pt>
                <c:pt idx="126">
                  <c:v>-0.25801999999999892</c:v>
                </c:pt>
                <c:pt idx="127">
                  <c:v>-0.25728999999999891</c:v>
                </c:pt>
                <c:pt idx="128">
                  <c:v>-0.2565599999999989</c:v>
                </c:pt>
                <c:pt idx="129">
                  <c:v>-0.25582999999999889</c:v>
                </c:pt>
                <c:pt idx="130">
                  <c:v>-0.25509999999999888</c:v>
                </c:pt>
                <c:pt idx="131">
                  <c:v>-0.25436999999999887</c:v>
                </c:pt>
                <c:pt idx="132">
                  <c:v>-0.25363999999999887</c:v>
                </c:pt>
                <c:pt idx="133">
                  <c:v>-0.25290999999999886</c:v>
                </c:pt>
                <c:pt idx="134">
                  <c:v>-0.25217999999999885</c:v>
                </c:pt>
                <c:pt idx="135">
                  <c:v>-0.25144999999999884</c:v>
                </c:pt>
                <c:pt idx="136">
                  <c:v>-0.25071999999999883</c:v>
                </c:pt>
                <c:pt idx="137">
                  <c:v>-0.24998999999999882</c:v>
                </c:pt>
                <c:pt idx="138">
                  <c:v>-0.24925999999999882</c:v>
                </c:pt>
                <c:pt idx="139">
                  <c:v>-0.24852999999999881</c:v>
                </c:pt>
                <c:pt idx="140">
                  <c:v>-0.2477999999999988</c:v>
                </c:pt>
                <c:pt idx="141">
                  <c:v>-0.24706999999999879</c:v>
                </c:pt>
                <c:pt idx="142">
                  <c:v>-0.24633999999999878</c:v>
                </c:pt>
                <c:pt idx="143">
                  <c:v>-0.24560999999999877</c:v>
                </c:pt>
                <c:pt idx="144">
                  <c:v>-0.24487999999999877</c:v>
                </c:pt>
                <c:pt idx="145">
                  <c:v>-0.24414999999999876</c:v>
                </c:pt>
                <c:pt idx="146">
                  <c:v>-0.24341999999999875</c:v>
                </c:pt>
                <c:pt idx="147">
                  <c:v>-0.24268999999999874</c:v>
                </c:pt>
                <c:pt idx="148">
                  <c:v>-0.24195999999999873</c:v>
                </c:pt>
                <c:pt idx="149">
                  <c:v>-0.24122999999999872</c:v>
                </c:pt>
                <c:pt idx="150">
                  <c:v>-0.24049999999999871</c:v>
                </c:pt>
                <c:pt idx="151">
                  <c:v>-0.23976999999999871</c:v>
                </c:pt>
                <c:pt idx="152">
                  <c:v>-0.2390399999999987</c:v>
                </c:pt>
                <c:pt idx="153">
                  <c:v>-0.23830999999999869</c:v>
                </c:pt>
                <c:pt idx="154">
                  <c:v>-0.23757999999999868</c:v>
                </c:pt>
                <c:pt idx="155">
                  <c:v>-0.23684999999999867</c:v>
                </c:pt>
                <c:pt idx="156">
                  <c:v>-0.23611999999999866</c:v>
                </c:pt>
                <c:pt idx="157">
                  <c:v>-0.23538999999999866</c:v>
                </c:pt>
                <c:pt idx="158">
                  <c:v>-0.23465999999999865</c:v>
                </c:pt>
                <c:pt idx="159">
                  <c:v>-0.23392999999999864</c:v>
                </c:pt>
                <c:pt idx="160">
                  <c:v>-0.23319999999999863</c:v>
                </c:pt>
                <c:pt idx="161">
                  <c:v>-0.23246999999999862</c:v>
                </c:pt>
                <c:pt idx="162">
                  <c:v>-0.23173999999999861</c:v>
                </c:pt>
                <c:pt idx="163">
                  <c:v>-0.23100999999999861</c:v>
                </c:pt>
                <c:pt idx="164">
                  <c:v>-0.2302799999999986</c:v>
                </c:pt>
                <c:pt idx="165">
                  <c:v>-0.22954999999999859</c:v>
                </c:pt>
                <c:pt idx="166">
                  <c:v>-0.22881999999999858</c:v>
                </c:pt>
                <c:pt idx="167">
                  <c:v>-0.22808999999999857</c:v>
                </c:pt>
                <c:pt idx="168">
                  <c:v>-0.22735999999999856</c:v>
                </c:pt>
                <c:pt idx="169">
                  <c:v>-0.22662999999999855</c:v>
                </c:pt>
                <c:pt idx="170">
                  <c:v>-0.22589999999999855</c:v>
                </c:pt>
                <c:pt idx="171">
                  <c:v>-0.22516999999999854</c:v>
                </c:pt>
                <c:pt idx="172">
                  <c:v>-0.22443999999999853</c:v>
                </c:pt>
                <c:pt idx="173">
                  <c:v>-0.22370999999999852</c:v>
                </c:pt>
                <c:pt idx="174">
                  <c:v>-0.22297999999999851</c:v>
                </c:pt>
                <c:pt idx="175">
                  <c:v>-0.2222499999999985</c:v>
                </c:pt>
                <c:pt idx="176">
                  <c:v>-0.2215199999999985</c:v>
                </c:pt>
                <c:pt idx="177">
                  <c:v>-0.22078999999999849</c:v>
                </c:pt>
                <c:pt idx="178">
                  <c:v>-0.22005999999999848</c:v>
                </c:pt>
                <c:pt idx="179">
                  <c:v>-0.21932999999999847</c:v>
                </c:pt>
                <c:pt idx="180">
                  <c:v>-0.21859999999999846</c:v>
                </c:pt>
                <c:pt idx="181">
                  <c:v>-0.21786999999999845</c:v>
                </c:pt>
                <c:pt idx="182">
                  <c:v>-0.21713999999999845</c:v>
                </c:pt>
                <c:pt idx="183">
                  <c:v>-0.21640999999999844</c:v>
                </c:pt>
                <c:pt idx="184">
                  <c:v>-0.21567999999999843</c:v>
                </c:pt>
                <c:pt idx="185">
                  <c:v>-0.21494999999999842</c:v>
                </c:pt>
                <c:pt idx="186">
                  <c:v>-0.21421999999999841</c:v>
                </c:pt>
                <c:pt idx="187">
                  <c:v>-0.2134899999999984</c:v>
                </c:pt>
                <c:pt idx="188">
                  <c:v>-0.21275999999999839</c:v>
                </c:pt>
                <c:pt idx="189">
                  <c:v>-0.21202999999999839</c:v>
                </c:pt>
                <c:pt idx="190">
                  <c:v>-0.21129999999999838</c:v>
                </c:pt>
                <c:pt idx="191">
                  <c:v>-0.21056999999999837</c:v>
                </c:pt>
                <c:pt idx="192">
                  <c:v>-0.20983999999999836</c:v>
                </c:pt>
                <c:pt idx="193">
                  <c:v>-0.20910999999999835</c:v>
                </c:pt>
                <c:pt idx="194">
                  <c:v>-0.20837999999999834</c:v>
                </c:pt>
                <c:pt idx="195">
                  <c:v>-0.20764999999999834</c:v>
                </c:pt>
                <c:pt idx="196">
                  <c:v>-0.20691999999999833</c:v>
                </c:pt>
                <c:pt idx="197">
                  <c:v>-0.20618999999999832</c:v>
                </c:pt>
                <c:pt idx="198">
                  <c:v>-0.20545999999999831</c:v>
                </c:pt>
                <c:pt idx="199">
                  <c:v>-0.2047299999999983</c:v>
                </c:pt>
                <c:pt idx="200">
                  <c:v>-0.20399999999999829</c:v>
                </c:pt>
                <c:pt idx="201">
                  <c:v>-0.20326999999999829</c:v>
                </c:pt>
                <c:pt idx="202">
                  <c:v>-0.20253999999999828</c:v>
                </c:pt>
                <c:pt idx="203">
                  <c:v>-0.20180999999999827</c:v>
                </c:pt>
                <c:pt idx="204">
                  <c:v>-0.20107999999999826</c:v>
                </c:pt>
                <c:pt idx="205">
                  <c:v>-0.20034999999999825</c:v>
                </c:pt>
                <c:pt idx="206">
                  <c:v>-0.19961999999999824</c:v>
                </c:pt>
                <c:pt idx="207">
                  <c:v>-0.19888999999999823</c:v>
                </c:pt>
                <c:pt idx="208">
                  <c:v>-0.19815999999999823</c:v>
                </c:pt>
                <c:pt idx="209">
                  <c:v>-0.19742999999999822</c:v>
                </c:pt>
                <c:pt idx="210">
                  <c:v>-0.19669999999999821</c:v>
                </c:pt>
                <c:pt idx="211">
                  <c:v>-0.1959699999999982</c:v>
                </c:pt>
                <c:pt idx="212">
                  <c:v>-0.19523999999999819</c:v>
                </c:pt>
                <c:pt idx="213">
                  <c:v>-0.19450999999999818</c:v>
                </c:pt>
                <c:pt idx="214">
                  <c:v>-0.19377999999999818</c:v>
                </c:pt>
                <c:pt idx="215">
                  <c:v>-0.19304999999999817</c:v>
                </c:pt>
                <c:pt idx="216">
                  <c:v>-0.19231999999999816</c:v>
                </c:pt>
                <c:pt idx="217">
                  <c:v>-0.19158999999999815</c:v>
                </c:pt>
                <c:pt idx="218">
                  <c:v>-0.19085999999999814</c:v>
                </c:pt>
                <c:pt idx="219">
                  <c:v>-0.19012999999999813</c:v>
                </c:pt>
                <c:pt idx="220">
                  <c:v>-0.18939999999999813</c:v>
                </c:pt>
                <c:pt idx="221">
                  <c:v>-0.18866999999999812</c:v>
                </c:pt>
                <c:pt idx="222">
                  <c:v>-0.18793999999999811</c:v>
                </c:pt>
                <c:pt idx="223">
                  <c:v>-0.1872099999999981</c:v>
                </c:pt>
                <c:pt idx="224">
                  <c:v>-0.18647999999999809</c:v>
                </c:pt>
                <c:pt idx="225">
                  <c:v>-0.18574999999999808</c:v>
                </c:pt>
                <c:pt idx="226">
                  <c:v>-0.18501999999999807</c:v>
                </c:pt>
                <c:pt idx="227">
                  <c:v>-0.18428999999999807</c:v>
                </c:pt>
                <c:pt idx="228">
                  <c:v>-0.18355999999999806</c:v>
                </c:pt>
                <c:pt idx="229">
                  <c:v>-0.18282999999999805</c:v>
                </c:pt>
                <c:pt idx="230">
                  <c:v>-0.18209999999999804</c:v>
                </c:pt>
                <c:pt idx="231">
                  <c:v>-0.18136999999999803</c:v>
                </c:pt>
                <c:pt idx="232">
                  <c:v>-0.18063999999999802</c:v>
                </c:pt>
                <c:pt idx="233">
                  <c:v>-0.17990999999999802</c:v>
                </c:pt>
                <c:pt idx="234">
                  <c:v>-0.17917999999999801</c:v>
                </c:pt>
                <c:pt idx="235">
                  <c:v>-0.178449999999998</c:v>
                </c:pt>
                <c:pt idx="236">
                  <c:v>-0.17771999999999799</c:v>
                </c:pt>
                <c:pt idx="237">
                  <c:v>-0.17698999999999798</c:v>
                </c:pt>
                <c:pt idx="238">
                  <c:v>-0.17625999999999797</c:v>
                </c:pt>
                <c:pt idx="239">
                  <c:v>-0.17552999999999797</c:v>
                </c:pt>
                <c:pt idx="240">
                  <c:v>-0.17479999999999796</c:v>
                </c:pt>
                <c:pt idx="241">
                  <c:v>-0.17406999999999795</c:v>
                </c:pt>
                <c:pt idx="242">
                  <c:v>-0.17333999999999794</c:v>
                </c:pt>
                <c:pt idx="243">
                  <c:v>-0.17260999999999793</c:v>
                </c:pt>
                <c:pt idx="244">
                  <c:v>-0.17187999999999792</c:v>
                </c:pt>
                <c:pt idx="245">
                  <c:v>-0.17114999999999791</c:v>
                </c:pt>
                <c:pt idx="246">
                  <c:v>-0.17041999999999791</c:v>
                </c:pt>
                <c:pt idx="247">
                  <c:v>-0.1696899999999979</c:v>
                </c:pt>
                <c:pt idx="248">
                  <c:v>-0.16895999999999789</c:v>
                </c:pt>
                <c:pt idx="249">
                  <c:v>-0.16822999999999788</c:v>
                </c:pt>
                <c:pt idx="250">
                  <c:v>-0.16749999999999787</c:v>
                </c:pt>
                <c:pt idx="251">
                  <c:v>-0.16676999999999786</c:v>
                </c:pt>
                <c:pt idx="252">
                  <c:v>-0.16603999999999786</c:v>
                </c:pt>
                <c:pt idx="253">
                  <c:v>-0.16530999999999785</c:v>
                </c:pt>
                <c:pt idx="254">
                  <c:v>-0.16457999999999784</c:v>
                </c:pt>
                <c:pt idx="255">
                  <c:v>-0.16384999999999783</c:v>
                </c:pt>
                <c:pt idx="256">
                  <c:v>-0.16311999999999782</c:v>
                </c:pt>
                <c:pt idx="257">
                  <c:v>-0.16238999999999781</c:v>
                </c:pt>
                <c:pt idx="258">
                  <c:v>-0.16165999999999781</c:v>
                </c:pt>
                <c:pt idx="259">
                  <c:v>-0.1609299999999978</c:v>
                </c:pt>
                <c:pt idx="260">
                  <c:v>-0.16019999999999779</c:v>
                </c:pt>
                <c:pt idx="261">
                  <c:v>-0.15946999999999778</c:v>
                </c:pt>
                <c:pt idx="262">
                  <c:v>-0.15873999999999777</c:v>
                </c:pt>
                <c:pt idx="263">
                  <c:v>-0.15800999999999776</c:v>
                </c:pt>
                <c:pt idx="264">
                  <c:v>-0.15727999999999775</c:v>
                </c:pt>
                <c:pt idx="265">
                  <c:v>-0.15654999999999775</c:v>
                </c:pt>
                <c:pt idx="266">
                  <c:v>-0.15581999999999774</c:v>
                </c:pt>
                <c:pt idx="267">
                  <c:v>-0.15508999999999773</c:v>
                </c:pt>
                <c:pt idx="268">
                  <c:v>-0.15435999999999772</c:v>
                </c:pt>
                <c:pt idx="269">
                  <c:v>-0.15362999999999771</c:v>
                </c:pt>
                <c:pt idx="270">
                  <c:v>-0.1528999999999977</c:v>
                </c:pt>
                <c:pt idx="271">
                  <c:v>-0.1521699999999977</c:v>
                </c:pt>
                <c:pt idx="272">
                  <c:v>-0.15143999999999769</c:v>
                </c:pt>
                <c:pt idx="273">
                  <c:v>-0.15070999999999768</c:v>
                </c:pt>
                <c:pt idx="274">
                  <c:v>-0.14997999999999767</c:v>
                </c:pt>
                <c:pt idx="275">
                  <c:v>-0.14924999999999766</c:v>
                </c:pt>
                <c:pt idx="276">
                  <c:v>-0.14851999999999765</c:v>
                </c:pt>
                <c:pt idx="277">
                  <c:v>-0.14778999999999765</c:v>
                </c:pt>
                <c:pt idx="278">
                  <c:v>-0.14705999999999764</c:v>
                </c:pt>
                <c:pt idx="279">
                  <c:v>-0.14632999999999763</c:v>
                </c:pt>
                <c:pt idx="280">
                  <c:v>-0.14559999999999762</c:v>
                </c:pt>
                <c:pt idx="281">
                  <c:v>-0.14486999999999761</c:v>
                </c:pt>
                <c:pt idx="282">
                  <c:v>-0.1441399999999976</c:v>
                </c:pt>
                <c:pt idx="283">
                  <c:v>-0.14340999999999759</c:v>
                </c:pt>
                <c:pt idx="284">
                  <c:v>-0.14267999999999759</c:v>
                </c:pt>
                <c:pt idx="285">
                  <c:v>-0.14194999999999758</c:v>
                </c:pt>
                <c:pt idx="286">
                  <c:v>-0.14121999999999757</c:v>
                </c:pt>
                <c:pt idx="287">
                  <c:v>-0.14048999999999756</c:v>
                </c:pt>
                <c:pt idx="288">
                  <c:v>-0.13975999999999755</c:v>
                </c:pt>
                <c:pt idx="289">
                  <c:v>-0.13902999999999754</c:v>
                </c:pt>
                <c:pt idx="290">
                  <c:v>-0.13829999999999754</c:v>
                </c:pt>
                <c:pt idx="291">
                  <c:v>-0.13756999999999753</c:v>
                </c:pt>
                <c:pt idx="292">
                  <c:v>-0.13683999999999752</c:v>
                </c:pt>
                <c:pt idx="293">
                  <c:v>-0.13610999999999751</c:v>
                </c:pt>
                <c:pt idx="294">
                  <c:v>-0.1353799999999975</c:v>
                </c:pt>
                <c:pt idx="295">
                  <c:v>-0.13464999999999749</c:v>
                </c:pt>
                <c:pt idx="296">
                  <c:v>-0.13391999999999749</c:v>
                </c:pt>
                <c:pt idx="297">
                  <c:v>-0.13318999999999748</c:v>
                </c:pt>
                <c:pt idx="298">
                  <c:v>-0.13245999999999747</c:v>
                </c:pt>
                <c:pt idx="299">
                  <c:v>-0.13172999999999746</c:v>
                </c:pt>
                <c:pt idx="300">
                  <c:v>-0.13099999999999745</c:v>
                </c:pt>
                <c:pt idx="301">
                  <c:v>-0.13026999999999744</c:v>
                </c:pt>
                <c:pt idx="302">
                  <c:v>-0.12953999999999743</c:v>
                </c:pt>
                <c:pt idx="303">
                  <c:v>-0.12880999999999743</c:v>
                </c:pt>
                <c:pt idx="304">
                  <c:v>-0.12807999999999742</c:v>
                </c:pt>
                <c:pt idx="305">
                  <c:v>-0.12734999999999741</c:v>
                </c:pt>
                <c:pt idx="306">
                  <c:v>-0.1266199999999974</c:v>
                </c:pt>
                <c:pt idx="307">
                  <c:v>-0.12588999999999739</c:v>
                </c:pt>
                <c:pt idx="308">
                  <c:v>-0.12515999999999738</c:v>
                </c:pt>
                <c:pt idx="309">
                  <c:v>-0.12442999999999739</c:v>
                </c:pt>
                <c:pt idx="310">
                  <c:v>-0.1236999999999974</c:v>
                </c:pt>
                <c:pt idx="311">
                  <c:v>-0.1229699999999974</c:v>
                </c:pt>
                <c:pt idx="312">
                  <c:v>-0.12223999999999741</c:v>
                </c:pt>
                <c:pt idx="313">
                  <c:v>-0.12150999999999741</c:v>
                </c:pt>
                <c:pt idx="314">
                  <c:v>-0.12077999999999742</c:v>
                </c:pt>
                <c:pt idx="315">
                  <c:v>-0.12004999999999742</c:v>
                </c:pt>
                <c:pt idx="316">
                  <c:v>-0.11931999999999743</c:v>
                </c:pt>
                <c:pt idx="317">
                  <c:v>-0.11858999999999743</c:v>
                </c:pt>
                <c:pt idx="318">
                  <c:v>-0.11785999999999744</c:v>
                </c:pt>
                <c:pt idx="319">
                  <c:v>-0.11712999999999744</c:v>
                </c:pt>
                <c:pt idx="320">
                  <c:v>-0.11639999999999745</c:v>
                </c:pt>
                <c:pt idx="321">
                  <c:v>-0.11566999999999746</c:v>
                </c:pt>
                <c:pt idx="322">
                  <c:v>-0.11493999999999746</c:v>
                </c:pt>
                <c:pt idx="323">
                  <c:v>-0.11420999999999747</c:v>
                </c:pt>
                <c:pt idx="324">
                  <c:v>-0.11347999999999747</c:v>
                </c:pt>
                <c:pt idx="325">
                  <c:v>-0.11274999999999748</c:v>
                </c:pt>
                <c:pt idx="326">
                  <c:v>-0.11201999999999748</c:v>
                </c:pt>
                <c:pt idx="327">
                  <c:v>-0.11128999999999749</c:v>
                </c:pt>
                <c:pt idx="328">
                  <c:v>-0.11055999999999749</c:v>
                </c:pt>
                <c:pt idx="329">
                  <c:v>-0.1098299999999975</c:v>
                </c:pt>
                <c:pt idx="330">
                  <c:v>-0.1090999999999975</c:v>
                </c:pt>
                <c:pt idx="331">
                  <c:v>-0.10836999999999751</c:v>
                </c:pt>
                <c:pt idx="332">
                  <c:v>-0.10763999999999752</c:v>
                </c:pt>
                <c:pt idx="333">
                  <c:v>-0.10690999999999752</c:v>
                </c:pt>
                <c:pt idx="334">
                  <c:v>-0.10617999999999753</c:v>
                </c:pt>
                <c:pt idx="335">
                  <c:v>-0.10544999999999753</c:v>
                </c:pt>
                <c:pt idx="336">
                  <c:v>-0.10471999999999754</c:v>
                </c:pt>
                <c:pt idx="337">
                  <c:v>-0.10398999999999754</c:v>
                </c:pt>
                <c:pt idx="338">
                  <c:v>-0.10325999999999755</c:v>
                </c:pt>
                <c:pt idx="339">
                  <c:v>-0.10252999999999755</c:v>
                </c:pt>
                <c:pt idx="340">
                  <c:v>-0.10179999999999756</c:v>
                </c:pt>
                <c:pt idx="341">
                  <c:v>-0.10106999999999756</c:v>
                </c:pt>
                <c:pt idx="342">
                  <c:v>-0.10033999999999757</c:v>
                </c:pt>
                <c:pt idx="343">
                  <c:v>-9.9609999999997575E-2</c:v>
                </c:pt>
                <c:pt idx="344">
                  <c:v>-9.8879999999997581E-2</c:v>
                </c:pt>
                <c:pt idx="345">
                  <c:v>-9.8149999999997586E-2</c:v>
                </c:pt>
                <c:pt idx="346">
                  <c:v>-9.7419999999997592E-2</c:v>
                </c:pt>
                <c:pt idx="347">
                  <c:v>-9.6689999999997597E-2</c:v>
                </c:pt>
                <c:pt idx="348">
                  <c:v>-9.5959999999997603E-2</c:v>
                </c:pt>
                <c:pt idx="349">
                  <c:v>-9.5229999999997608E-2</c:v>
                </c:pt>
                <c:pt idx="350">
                  <c:v>-9.4499999999997614E-2</c:v>
                </c:pt>
                <c:pt idx="351">
                  <c:v>-9.3769999999997619E-2</c:v>
                </c:pt>
                <c:pt idx="352">
                  <c:v>-9.3039999999997625E-2</c:v>
                </c:pt>
                <c:pt idx="353">
                  <c:v>-9.230999999999763E-2</c:v>
                </c:pt>
                <c:pt idx="354">
                  <c:v>-9.1579999999997636E-2</c:v>
                </c:pt>
                <c:pt idx="355">
                  <c:v>-9.0849999999997641E-2</c:v>
                </c:pt>
                <c:pt idx="356">
                  <c:v>-9.0119999999997646E-2</c:v>
                </c:pt>
                <c:pt idx="357">
                  <c:v>-8.9389999999997652E-2</c:v>
                </c:pt>
                <c:pt idx="358">
                  <c:v>-8.8659999999997657E-2</c:v>
                </c:pt>
                <c:pt idx="359">
                  <c:v>-8.7929999999997663E-2</c:v>
                </c:pt>
                <c:pt idx="360">
                  <c:v>-8.7199999999997668E-2</c:v>
                </c:pt>
                <c:pt idx="361">
                  <c:v>-8.6469999999997674E-2</c:v>
                </c:pt>
                <c:pt idx="362">
                  <c:v>-8.5739999999997679E-2</c:v>
                </c:pt>
                <c:pt idx="363">
                  <c:v>-8.5009999999997685E-2</c:v>
                </c:pt>
                <c:pt idx="364">
                  <c:v>-8.427999999999769E-2</c:v>
                </c:pt>
                <c:pt idx="365">
                  <c:v>-8.3549999999997696E-2</c:v>
                </c:pt>
                <c:pt idx="366">
                  <c:v>-8.2819999999997701E-2</c:v>
                </c:pt>
                <c:pt idx="367">
                  <c:v>-8.2089999999997706E-2</c:v>
                </c:pt>
                <c:pt idx="368">
                  <c:v>-8.1359999999997712E-2</c:v>
                </c:pt>
                <c:pt idx="369">
                  <c:v>-8.0629999999997717E-2</c:v>
                </c:pt>
                <c:pt idx="370">
                  <c:v>-7.9899999999997723E-2</c:v>
                </c:pt>
                <c:pt idx="371">
                  <c:v>-7.9169999999997728E-2</c:v>
                </c:pt>
                <c:pt idx="372">
                  <c:v>-7.8439999999997734E-2</c:v>
                </c:pt>
                <c:pt idx="373">
                  <c:v>-7.7709999999997739E-2</c:v>
                </c:pt>
                <c:pt idx="374">
                  <c:v>-7.6979999999997745E-2</c:v>
                </c:pt>
                <c:pt idx="375">
                  <c:v>-7.624999999999775E-2</c:v>
                </c:pt>
                <c:pt idx="376">
                  <c:v>-7.5519999999997756E-2</c:v>
                </c:pt>
                <c:pt idx="377">
                  <c:v>-7.4789999999997761E-2</c:v>
                </c:pt>
                <c:pt idx="378">
                  <c:v>-7.4059999999997767E-2</c:v>
                </c:pt>
                <c:pt idx="379">
                  <c:v>-7.3329999999997772E-2</c:v>
                </c:pt>
                <c:pt idx="380">
                  <c:v>-7.2599999999997777E-2</c:v>
                </c:pt>
                <c:pt idx="381">
                  <c:v>-7.1869999999997783E-2</c:v>
                </c:pt>
                <c:pt idx="382">
                  <c:v>-7.1139999999997788E-2</c:v>
                </c:pt>
                <c:pt idx="383">
                  <c:v>-7.0409999999997794E-2</c:v>
                </c:pt>
                <c:pt idx="384">
                  <c:v>-6.9679999999997799E-2</c:v>
                </c:pt>
                <c:pt idx="385">
                  <c:v>-6.8949999999997805E-2</c:v>
                </c:pt>
                <c:pt idx="386">
                  <c:v>-6.821999999999781E-2</c:v>
                </c:pt>
                <c:pt idx="387">
                  <c:v>-6.7489999999997816E-2</c:v>
                </c:pt>
                <c:pt idx="388">
                  <c:v>-6.6759999999997821E-2</c:v>
                </c:pt>
                <c:pt idx="389">
                  <c:v>-6.6029999999997827E-2</c:v>
                </c:pt>
                <c:pt idx="390">
                  <c:v>-6.5299999999997832E-2</c:v>
                </c:pt>
                <c:pt idx="391">
                  <c:v>-6.4569999999997837E-2</c:v>
                </c:pt>
                <c:pt idx="392">
                  <c:v>-6.3839999999997843E-2</c:v>
                </c:pt>
                <c:pt idx="393">
                  <c:v>-6.3109999999997848E-2</c:v>
                </c:pt>
                <c:pt idx="394">
                  <c:v>-6.2379999999997847E-2</c:v>
                </c:pt>
                <c:pt idx="395">
                  <c:v>-6.1649999999997845E-2</c:v>
                </c:pt>
                <c:pt idx="396">
                  <c:v>-6.0919999999997844E-2</c:v>
                </c:pt>
                <c:pt idx="397">
                  <c:v>-6.0189999999997842E-2</c:v>
                </c:pt>
                <c:pt idx="398">
                  <c:v>-5.9459999999997841E-2</c:v>
                </c:pt>
                <c:pt idx="399">
                  <c:v>-5.8729999999997839E-2</c:v>
                </c:pt>
                <c:pt idx="400">
                  <c:v>-5.7999999999997838E-2</c:v>
                </c:pt>
                <c:pt idx="401">
                  <c:v>-5.7269999999997837E-2</c:v>
                </c:pt>
                <c:pt idx="402">
                  <c:v>-5.6539999999997835E-2</c:v>
                </c:pt>
                <c:pt idx="403">
                  <c:v>-5.5809999999997834E-2</c:v>
                </c:pt>
                <c:pt idx="404">
                  <c:v>-5.5079999999997832E-2</c:v>
                </c:pt>
                <c:pt idx="405">
                  <c:v>-5.4349999999997831E-2</c:v>
                </c:pt>
                <c:pt idx="406">
                  <c:v>-5.3619999999997829E-2</c:v>
                </c:pt>
                <c:pt idx="407">
                  <c:v>-5.2889999999997828E-2</c:v>
                </c:pt>
                <c:pt idx="408">
                  <c:v>-5.2159999999997826E-2</c:v>
                </c:pt>
                <c:pt idx="409">
                  <c:v>-5.1429999999997825E-2</c:v>
                </c:pt>
                <c:pt idx="410">
                  <c:v>-5.0699999999997823E-2</c:v>
                </c:pt>
                <c:pt idx="411">
                  <c:v>-4.9969999999997822E-2</c:v>
                </c:pt>
                <c:pt idx="412">
                  <c:v>-4.923999999999782E-2</c:v>
                </c:pt>
                <c:pt idx="413">
                  <c:v>-4.8509999999997819E-2</c:v>
                </c:pt>
                <c:pt idx="414">
                  <c:v>-4.7779999999997817E-2</c:v>
                </c:pt>
                <c:pt idx="415">
                  <c:v>-4.7049999999997816E-2</c:v>
                </c:pt>
                <c:pt idx="416">
                  <c:v>-4.6319999999997814E-2</c:v>
                </c:pt>
                <c:pt idx="417">
                  <c:v>-4.5589999999997813E-2</c:v>
                </c:pt>
                <c:pt idx="418">
                  <c:v>-4.4859999999997811E-2</c:v>
                </c:pt>
                <c:pt idx="419">
                  <c:v>-4.412999999999781E-2</c:v>
                </c:pt>
                <c:pt idx="420">
                  <c:v>-4.3399999999997808E-2</c:v>
                </c:pt>
                <c:pt idx="421">
                  <c:v>-4.2669999999997807E-2</c:v>
                </c:pt>
                <c:pt idx="422">
                  <c:v>-4.1939999999997805E-2</c:v>
                </c:pt>
                <c:pt idx="423">
                  <c:v>-4.1209999999997804E-2</c:v>
                </c:pt>
                <c:pt idx="424">
                  <c:v>-4.0479999999997802E-2</c:v>
                </c:pt>
                <c:pt idx="425">
                  <c:v>-3.9749999999997801E-2</c:v>
                </c:pt>
                <c:pt idx="426">
                  <c:v>-3.90199999999978E-2</c:v>
                </c:pt>
                <c:pt idx="427">
                  <c:v>-3.8289999999997798E-2</c:v>
                </c:pt>
                <c:pt idx="428">
                  <c:v>-3.7559999999997797E-2</c:v>
                </c:pt>
                <c:pt idx="429">
                  <c:v>-3.6829999999997795E-2</c:v>
                </c:pt>
                <c:pt idx="430">
                  <c:v>-3.6099999999997794E-2</c:v>
                </c:pt>
                <c:pt idx="431">
                  <c:v>-3.5369999999997792E-2</c:v>
                </c:pt>
                <c:pt idx="432">
                  <c:v>-3.4639999999997791E-2</c:v>
                </c:pt>
                <c:pt idx="433">
                  <c:v>-3.3909999999997789E-2</c:v>
                </c:pt>
                <c:pt idx="434">
                  <c:v>-3.3179999999997788E-2</c:v>
                </c:pt>
                <c:pt idx="435">
                  <c:v>-3.2449999999997786E-2</c:v>
                </c:pt>
                <c:pt idx="436">
                  <c:v>-3.1719999999997785E-2</c:v>
                </c:pt>
                <c:pt idx="437">
                  <c:v>-3.0989999999997783E-2</c:v>
                </c:pt>
                <c:pt idx="438">
                  <c:v>-3.0259999999997782E-2</c:v>
                </c:pt>
                <c:pt idx="439">
                  <c:v>-2.952999999999778E-2</c:v>
                </c:pt>
                <c:pt idx="440">
                  <c:v>-2.8799999999997779E-2</c:v>
                </c:pt>
                <c:pt idx="441">
                  <c:v>-2.8069999999997777E-2</c:v>
                </c:pt>
                <c:pt idx="442">
                  <c:v>-2.7339999999997776E-2</c:v>
                </c:pt>
                <c:pt idx="443">
                  <c:v>-2.6609999999997774E-2</c:v>
                </c:pt>
                <c:pt idx="444">
                  <c:v>-2.5879999999997773E-2</c:v>
                </c:pt>
                <c:pt idx="445">
                  <c:v>-2.5149999999997771E-2</c:v>
                </c:pt>
                <c:pt idx="446">
                  <c:v>-2.441999999999777E-2</c:v>
                </c:pt>
                <c:pt idx="447">
                  <c:v>-2.3689999999997768E-2</c:v>
                </c:pt>
                <c:pt idx="448">
                  <c:v>-2.2959999999997767E-2</c:v>
                </c:pt>
                <c:pt idx="449">
                  <c:v>-2.2229999999997765E-2</c:v>
                </c:pt>
                <c:pt idx="450">
                  <c:v>-2.1499999999997764E-2</c:v>
                </c:pt>
                <c:pt idx="451">
                  <c:v>-2.0769999999997762E-2</c:v>
                </c:pt>
                <c:pt idx="452">
                  <c:v>-2.0039999999997761E-2</c:v>
                </c:pt>
                <c:pt idx="453">
                  <c:v>-1.930999999999776E-2</c:v>
                </c:pt>
                <c:pt idx="454">
                  <c:v>-1.8579999999997758E-2</c:v>
                </c:pt>
                <c:pt idx="455">
                  <c:v>-1.7849999999997757E-2</c:v>
                </c:pt>
                <c:pt idx="456">
                  <c:v>-1.7119999999997755E-2</c:v>
                </c:pt>
                <c:pt idx="457">
                  <c:v>-1.6389999999997754E-2</c:v>
                </c:pt>
                <c:pt idx="458">
                  <c:v>-1.5659999999997752E-2</c:v>
                </c:pt>
                <c:pt idx="459">
                  <c:v>-1.4929999999997752E-2</c:v>
                </c:pt>
                <c:pt idx="460">
                  <c:v>-1.4199999999997753E-2</c:v>
                </c:pt>
                <c:pt idx="461">
                  <c:v>-1.3469999999997753E-2</c:v>
                </c:pt>
                <c:pt idx="462">
                  <c:v>-1.2739999999997753E-2</c:v>
                </c:pt>
                <c:pt idx="463">
                  <c:v>-1.2009999999997753E-2</c:v>
                </c:pt>
                <c:pt idx="464">
                  <c:v>-1.1279999999997754E-2</c:v>
                </c:pt>
                <c:pt idx="465">
                  <c:v>-1.0549999999997754E-2</c:v>
                </c:pt>
                <c:pt idx="466">
                  <c:v>-9.8199999999977541E-3</c:v>
                </c:pt>
                <c:pt idx="467">
                  <c:v>-9.0899999999977544E-3</c:v>
                </c:pt>
                <c:pt idx="468">
                  <c:v>-8.3599999999977546E-3</c:v>
                </c:pt>
                <c:pt idx="469">
                  <c:v>-7.6299999999977549E-3</c:v>
                </c:pt>
                <c:pt idx="470">
                  <c:v>-6.8999999999977552E-3</c:v>
                </c:pt>
                <c:pt idx="471">
                  <c:v>-6.1699999999977554E-3</c:v>
                </c:pt>
                <c:pt idx="472">
                  <c:v>-5.4399999999977557E-3</c:v>
                </c:pt>
                <c:pt idx="473">
                  <c:v>-4.7099999999977559E-3</c:v>
                </c:pt>
                <c:pt idx="474">
                  <c:v>-3.9799999999977562E-3</c:v>
                </c:pt>
                <c:pt idx="475">
                  <c:v>-3.2499999999977564E-3</c:v>
                </c:pt>
                <c:pt idx="476">
                  <c:v>-2.5199999999977567E-3</c:v>
                </c:pt>
                <c:pt idx="477">
                  <c:v>-1.7899999999977567E-3</c:v>
                </c:pt>
                <c:pt idx="478">
                  <c:v>-1.0599999999977567E-3</c:v>
                </c:pt>
                <c:pt idx="479">
                  <c:v>-3.2999999999775678E-4</c:v>
                </c:pt>
                <c:pt idx="480">
                  <c:v>4.0000000000224318E-4</c:v>
                </c:pt>
                <c:pt idx="481">
                  <c:v>1.1300000000022431E-3</c:v>
                </c:pt>
                <c:pt idx="482">
                  <c:v>1.8600000000022431E-3</c:v>
                </c:pt>
                <c:pt idx="483">
                  <c:v>2.5900000000022433E-3</c:v>
                </c:pt>
                <c:pt idx="484">
                  <c:v>3.320000000002243E-3</c:v>
                </c:pt>
                <c:pt idx="485">
                  <c:v>4.0500000000022428E-3</c:v>
                </c:pt>
                <c:pt idx="486">
                  <c:v>4.7800000000022425E-3</c:v>
                </c:pt>
                <c:pt idx="487">
                  <c:v>5.5100000000022423E-3</c:v>
                </c:pt>
                <c:pt idx="488">
                  <c:v>6.240000000002242E-3</c:v>
                </c:pt>
                <c:pt idx="489">
                  <c:v>6.9700000000022418E-3</c:v>
                </c:pt>
                <c:pt idx="490">
                  <c:v>7.7000000000022415E-3</c:v>
                </c:pt>
                <c:pt idx="491">
                  <c:v>8.4300000000022413E-3</c:v>
                </c:pt>
                <c:pt idx="492">
                  <c:v>9.160000000002241E-3</c:v>
                </c:pt>
                <c:pt idx="493">
                  <c:v>9.8900000000022407E-3</c:v>
                </c:pt>
                <c:pt idx="494">
                  <c:v>1.062000000000224E-2</c:v>
                </c:pt>
                <c:pt idx="495">
                  <c:v>1.135000000000224E-2</c:v>
                </c:pt>
                <c:pt idx="496">
                  <c:v>1.208000000000224E-2</c:v>
                </c:pt>
                <c:pt idx="497">
                  <c:v>1.281000000000224E-2</c:v>
                </c:pt>
                <c:pt idx="498">
                  <c:v>1.3540000000002239E-2</c:v>
                </c:pt>
                <c:pt idx="499">
                  <c:v>1.4270000000002239E-2</c:v>
                </c:pt>
                <c:pt idx="500">
                  <c:v>1.5000000000002239E-2</c:v>
                </c:pt>
                <c:pt idx="501">
                  <c:v>1.5730000000002239E-2</c:v>
                </c:pt>
                <c:pt idx="502">
                  <c:v>1.646000000000224E-2</c:v>
                </c:pt>
                <c:pt idx="503">
                  <c:v>1.7190000000002242E-2</c:v>
                </c:pt>
                <c:pt idx="504">
                  <c:v>1.7920000000002243E-2</c:v>
                </c:pt>
                <c:pt idx="505">
                  <c:v>1.8650000000002245E-2</c:v>
                </c:pt>
                <c:pt idx="506">
                  <c:v>1.9380000000002246E-2</c:v>
                </c:pt>
                <c:pt idx="507">
                  <c:v>2.0110000000002248E-2</c:v>
                </c:pt>
                <c:pt idx="508">
                  <c:v>2.0840000000002249E-2</c:v>
                </c:pt>
                <c:pt idx="509">
                  <c:v>2.1570000000002251E-2</c:v>
                </c:pt>
                <c:pt idx="510">
                  <c:v>2.2300000000002252E-2</c:v>
                </c:pt>
                <c:pt idx="511">
                  <c:v>2.3030000000002254E-2</c:v>
                </c:pt>
                <c:pt idx="512">
                  <c:v>2.3760000000002255E-2</c:v>
                </c:pt>
                <c:pt idx="513">
                  <c:v>2.4490000000002256E-2</c:v>
                </c:pt>
                <c:pt idx="514">
                  <c:v>2.5220000000002258E-2</c:v>
                </c:pt>
                <c:pt idx="515">
                  <c:v>2.5950000000002259E-2</c:v>
                </c:pt>
                <c:pt idx="516">
                  <c:v>2.6680000000002261E-2</c:v>
                </c:pt>
                <c:pt idx="517">
                  <c:v>2.7410000000002262E-2</c:v>
                </c:pt>
                <c:pt idx="518">
                  <c:v>2.8140000000002264E-2</c:v>
                </c:pt>
                <c:pt idx="519">
                  <c:v>2.8870000000002265E-2</c:v>
                </c:pt>
                <c:pt idx="520">
                  <c:v>2.9600000000002267E-2</c:v>
                </c:pt>
                <c:pt idx="521">
                  <c:v>3.0330000000002268E-2</c:v>
                </c:pt>
                <c:pt idx="522">
                  <c:v>3.106000000000227E-2</c:v>
                </c:pt>
                <c:pt idx="523">
                  <c:v>3.1790000000002268E-2</c:v>
                </c:pt>
                <c:pt idx="524">
                  <c:v>3.2520000000002269E-2</c:v>
                </c:pt>
                <c:pt idx="525">
                  <c:v>3.3250000000002271E-2</c:v>
                </c:pt>
                <c:pt idx="526">
                  <c:v>3.3980000000002272E-2</c:v>
                </c:pt>
                <c:pt idx="527">
                  <c:v>3.4710000000002274E-2</c:v>
                </c:pt>
                <c:pt idx="528">
                  <c:v>3.5440000000002275E-2</c:v>
                </c:pt>
                <c:pt idx="529">
                  <c:v>3.6170000000002277E-2</c:v>
                </c:pt>
                <c:pt idx="530">
                  <c:v>3.6900000000002278E-2</c:v>
                </c:pt>
                <c:pt idx="531">
                  <c:v>3.763000000000228E-2</c:v>
                </c:pt>
                <c:pt idx="532">
                  <c:v>3.8360000000002281E-2</c:v>
                </c:pt>
                <c:pt idx="533">
                  <c:v>3.9090000000002283E-2</c:v>
                </c:pt>
                <c:pt idx="534">
                  <c:v>3.9820000000002284E-2</c:v>
                </c:pt>
                <c:pt idx="535">
                  <c:v>4.0550000000002286E-2</c:v>
                </c:pt>
                <c:pt idx="536">
                  <c:v>4.1280000000002287E-2</c:v>
                </c:pt>
                <c:pt idx="537">
                  <c:v>4.2010000000002289E-2</c:v>
                </c:pt>
                <c:pt idx="538">
                  <c:v>4.274000000000229E-2</c:v>
                </c:pt>
                <c:pt idx="539">
                  <c:v>4.3470000000002292E-2</c:v>
                </c:pt>
                <c:pt idx="540">
                  <c:v>4.4200000000002293E-2</c:v>
                </c:pt>
                <c:pt idx="541">
                  <c:v>4.4930000000002294E-2</c:v>
                </c:pt>
                <c:pt idx="542">
                  <c:v>4.5660000000002296E-2</c:v>
                </c:pt>
                <c:pt idx="543">
                  <c:v>4.6390000000002297E-2</c:v>
                </c:pt>
                <c:pt idx="544">
                  <c:v>4.7120000000002299E-2</c:v>
                </c:pt>
                <c:pt idx="545">
                  <c:v>4.78500000000023E-2</c:v>
                </c:pt>
                <c:pt idx="546">
                  <c:v>4.8580000000002302E-2</c:v>
                </c:pt>
                <c:pt idx="547">
                  <c:v>4.9310000000002303E-2</c:v>
                </c:pt>
                <c:pt idx="548">
                  <c:v>5.0040000000002305E-2</c:v>
                </c:pt>
                <c:pt idx="549">
                  <c:v>5.0770000000002306E-2</c:v>
                </c:pt>
                <c:pt idx="550">
                  <c:v>5.1500000000002308E-2</c:v>
                </c:pt>
                <c:pt idx="551">
                  <c:v>5.2230000000002309E-2</c:v>
                </c:pt>
                <c:pt idx="552">
                  <c:v>5.2960000000002311E-2</c:v>
                </c:pt>
                <c:pt idx="553">
                  <c:v>5.3690000000002312E-2</c:v>
                </c:pt>
                <c:pt idx="554">
                  <c:v>5.4420000000002314E-2</c:v>
                </c:pt>
                <c:pt idx="555">
                  <c:v>5.5150000000002315E-2</c:v>
                </c:pt>
                <c:pt idx="556">
                  <c:v>5.5880000000002317E-2</c:v>
                </c:pt>
                <c:pt idx="557">
                  <c:v>5.6610000000002318E-2</c:v>
                </c:pt>
                <c:pt idx="558">
                  <c:v>5.734000000000232E-2</c:v>
                </c:pt>
                <c:pt idx="559">
                  <c:v>5.8070000000002321E-2</c:v>
                </c:pt>
                <c:pt idx="560">
                  <c:v>5.8800000000002323E-2</c:v>
                </c:pt>
                <c:pt idx="561">
                  <c:v>5.9530000000002324E-2</c:v>
                </c:pt>
                <c:pt idx="562">
                  <c:v>6.0260000000002326E-2</c:v>
                </c:pt>
                <c:pt idx="563">
                  <c:v>6.0990000000002327E-2</c:v>
                </c:pt>
                <c:pt idx="564">
                  <c:v>6.1720000000002329E-2</c:v>
                </c:pt>
                <c:pt idx="565">
                  <c:v>6.245000000000233E-2</c:v>
                </c:pt>
                <c:pt idx="566">
                  <c:v>6.3180000000002332E-2</c:v>
                </c:pt>
                <c:pt idx="567">
                  <c:v>6.3910000000002326E-2</c:v>
                </c:pt>
                <c:pt idx="568">
                  <c:v>6.4640000000002321E-2</c:v>
                </c:pt>
                <c:pt idx="569">
                  <c:v>6.5370000000002315E-2</c:v>
                </c:pt>
                <c:pt idx="570">
                  <c:v>6.610000000000231E-2</c:v>
                </c:pt>
                <c:pt idx="571">
                  <c:v>6.6830000000002304E-2</c:v>
                </c:pt>
                <c:pt idx="572">
                  <c:v>6.7560000000002299E-2</c:v>
                </c:pt>
                <c:pt idx="573">
                  <c:v>6.8290000000002293E-2</c:v>
                </c:pt>
                <c:pt idx="574">
                  <c:v>6.9020000000002288E-2</c:v>
                </c:pt>
                <c:pt idx="575">
                  <c:v>6.9750000000002282E-2</c:v>
                </c:pt>
                <c:pt idx="576">
                  <c:v>7.0480000000002277E-2</c:v>
                </c:pt>
                <c:pt idx="577">
                  <c:v>7.1210000000002271E-2</c:v>
                </c:pt>
                <c:pt idx="578">
                  <c:v>7.1940000000002266E-2</c:v>
                </c:pt>
                <c:pt idx="579">
                  <c:v>7.2670000000002261E-2</c:v>
                </c:pt>
                <c:pt idx="580">
                  <c:v>7.3400000000002255E-2</c:v>
                </c:pt>
                <c:pt idx="581">
                  <c:v>7.413000000000225E-2</c:v>
                </c:pt>
                <c:pt idx="582">
                  <c:v>7.4860000000002244E-2</c:v>
                </c:pt>
                <c:pt idx="583">
                  <c:v>7.5590000000002239E-2</c:v>
                </c:pt>
                <c:pt idx="584">
                  <c:v>7.6320000000002233E-2</c:v>
                </c:pt>
                <c:pt idx="585">
                  <c:v>7.7050000000002228E-2</c:v>
                </c:pt>
                <c:pt idx="586">
                  <c:v>7.7780000000002222E-2</c:v>
                </c:pt>
                <c:pt idx="587">
                  <c:v>7.8510000000002217E-2</c:v>
                </c:pt>
                <c:pt idx="588">
                  <c:v>7.9240000000002211E-2</c:v>
                </c:pt>
                <c:pt idx="589">
                  <c:v>7.9970000000002206E-2</c:v>
                </c:pt>
                <c:pt idx="590">
                  <c:v>8.0700000000002201E-2</c:v>
                </c:pt>
                <c:pt idx="591">
                  <c:v>8.1430000000002195E-2</c:v>
                </c:pt>
                <c:pt idx="592">
                  <c:v>8.216000000000219E-2</c:v>
                </c:pt>
                <c:pt idx="593">
                  <c:v>8.2890000000002184E-2</c:v>
                </c:pt>
                <c:pt idx="594">
                  <c:v>8.3620000000002179E-2</c:v>
                </c:pt>
                <c:pt idx="595">
                  <c:v>8.4350000000002173E-2</c:v>
                </c:pt>
                <c:pt idx="596">
                  <c:v>8.5080000000002168E-2</c:v>
                </c:pt>
                <c:pt idx="597">
                  <c:v>8.5810000000002162E-2</c:v>
                </c:pt>
                <c:pt idx="598">
                  <c:v>8.6540000000002157E-2</c:v>
                </c:pt>
                <c:pt idx="599">
                  <c:v>8.7270000000002151E-2</c:v>
                </c:pt>
                <c:pt idx="600">
                  <c:v>8.8000000000002146E-2</c:v>
                </c:pt>
                <c:pt idx="601">
                  <c:v>8.873000000000214E-2</c:v>
                </c:pt>
                <c:pt idx="602">
                  <c:v>8.9460000000002135E-2</c:v>
                </c:pt>
                <c:pt idx="603">
                  <c:v>9.019000000000213E-2</c:v>
                </c:pt>
                <c:pt idx="604">
                  <c:v>9.0920000000002124E-2</c:v>
                </c:pt>
                <c:pt idx="605">
                  <c:v>9.1650000000002119E-2</c:v>
                </c:pt>
                <c:pt idx="606">
                  <c:v>9.2380000000002113E-2</c:v>
                </c:pt>
                <c:pt idx="607">
                  <c:v>9.3110000000002108E-2</c:v>
                </c:pt>
                <c:pt idx="608">
                  <c:v>9.3840000000002102E-2</c:v>
                </c:pt>
                <c:pt idx="609">
                  <c:v>9.4570000000002097E-2</c:v>
                </c:pt>
                <c:pt idx="610">
                  <c:v>9.5300000000002091E-2</c:v>
                </c:pt>
                <c:pt idx="611">
                  <c:v>9.6030000000002086E-2</c:v>
                </c:pt>
                <c:pt idx="612">
                  <c:v>9.676000000000208E-2</c:v>
                </c:pt>
                <c:pt idx="613">
                  <c:v>9.7490000000002075E-2</c:v>
                </c:pt>
                <c:pt idx="614">
                  <c:v>9.822000000000207E-2</c:v>
                </c:pt>
                <c:pt idx="615">
                  <c:v>9.8950000000002064E-2</c:v>
                </c:pt>
                <c:pt idx="616">
                  <c:v>9.9680000000002059E-2</c:v>
                </c:pt>
                <c:pt idx="617">
                  <c:v>0.10041000000000205</c:v>
                </c:pt>
                <c:pt idx="618">
                  <c:v>0.10114000000000205</c:v>
                </c:pt>
                <c:pt idx="619">
                  <c:v>0.10187000000000204</c:v>
                </c:pt>
                <c:pt idx="620">
                  <c:v>0.10260000000000204</c:v>
                </c:pt>
                <c:pt idx="621">
                  <c:v>0.10333000000000203</c:v>
                </c:pt>
                <c:pt idx="622">
                  <c:v>0.10406000000000203</c:v>
                </c:pt>
                <c:pt idx="623">
                  <c:v>0.10479000000000202</c:v>
                </c:pt>
                <c:pt idx="624">
                  <c:v>0.10552000000000201</c:v>
                </c:pt>
                <c:pt idx="625">
                  <c:v>0.10625000000000201</c:v>
                </c:pt>
                <c:pt idx="626">
                  <c:v>0.106980000000002</c:v>
                </c:pt>
                <c:pt idx="627">
                  <c:v>0.107710000000002</c:v>
                </c:pt>
                <c:pt idx="628">
                  <c:v>0.10844000000000199</c:v>
                </c:pt>
                <c:pt idx="629">
                  <c:v>0.10917000000000199</c:v>
                </c:pt>
                <c:pt idx="630">
                  <c:v>0.10990000000000198</c:v>
                </c:pt>
                <c:pt idx="631">
                  <c:v>0.11063000000000198</c:v>
                </c:pt>
                <c:pt idx="632">
                  <c:v>0.11136000000000197</c:v>
                </c:pt>
                <c:pt idx="633">
                  <c:v>0.11209000000000197</c:v>
                </c:pt>
                <c:pt idx="634">
                  <c:v>0.11282000000000196</c:v>
                </c:pt>
                <c:pt idx="635">
                  <c:v>0.11355000000000195</c:v>
                </c:pt>
                <c:pt idx="636">
                  <c:v>0.11428000000000195</c:v>
                </c:pt>
                <c:pt idx="637">
                  <c:v>0.11501000000000194</c:v>
                </c:pt>
                <c:pt idx="638">
                  <c:v>0.11574000000000194</c:v>
                </c:pt>
                <c:pt idx="639">
                  <c:v>0.11647000000000193</c:v>
                </c:pt>
                <c:pt idx="640">
                  <c:v>0.11720000000000193</c:v>
                </c:pt>
                <c:pt idx="641">
                  <c:v>0.11793000000000192</c:v>
                </c:pt>
                <c:pt idx="642">
                  <c:v>0.11866000000000192</c:v>
                </c:pt>
                <c:pt idx="643">
                  <c:v>0.11939000000000191</c:v>
                </c:pt>
                <c:pt idx="644">
                  <c:v>0.12012000000000191</c:v>
                </c:pt>
                <c:pt idx="645">
                  <c:v>0.1208500000000019</c:v>
                </c:pt>
                <c:pt idx="646">
                  <c:v>0.12158000000000189</c:v>
                </c:pt>
                <c:pt idx="647">
                  <c:v>0.12231000000000189</c:v>
                </c:pt>
                <c:pt idx="648">
                  <c:v>0.12304000000000188</c:v>
                </c:pt>
                <c:pt idx="649">
                  <c:v>0.12377000000000188</c:v>
                </c:pt>
                <c:pt idx="650">
                  <c:v>0.12450000000000187</c:v>
                </c:pt>
                <c:pt idx="651">
                  <c:v>0.12523000000000187</c:v>
                </c:pt>
                <c:pt idx="652">
                  <c:v>0.12596000000000188</c:v>
                </c:pt>
                <c:pt idx="653">
                  <c:v>0.12669000000000188</c:v>
                </c:pt>
                <c:pt idx="654">
                  <c:v>0.12742000000000189</c:v>
                </c:pt>
                <c:pt idx="655">
                  <c:v>0.1281500000000019</c:v>
                </c:pt>
                <c:pt idx="656">
                  <c:v>0.12888000000000191</c:v>
                </c:pt>
                <c:pt idx="657">
                  <c:v>0.12961000000000192</c:v>
                </c:pt>
                <c:pt idx="658">
                  <c:v>0.13034000000000193</c:v>
                </c:pt>
                <c:pt idx="659">
                  <c:v>0.13107000000000193</c:v>
                </c:pt>
                <c:pt idx="660">
                  <c:v>0.13180000000000194</c:v>
                </c:pt>
                <c:pt idx="661">
                  <c:v>0.13253000000000195</c:v>
                </c:pt>
                <c:pt idx="662">
                  <c:v>0.13326000000000196</c:v>
                </c:pt>
                <c:pt idx="663">
                  <c:v>0.13399000000000197</c:v>
                </c:pt>
                <c:pt idx="664">
                  <c:v>0.13472000000000198</c:v>
                </c:pt>
                <c:pt idx="665">
                  <c:v>0.13545000000000199</c:v>
                </c:pt>
                <c:pt idx="666">
                  <c:v>0.13618000000000199</c:v>
                </c:pt>
                <c:pt idx="667">
                  <c:v>0.136910000000002</c:v>
                </c:pt>
                <c:pt idx="668">
                  <c:v>0.13764000000000201</c:v>
                </c:pt>
                <c:pt idx="669">
                  <c:v>0.13837000000000202</c:v>
                </c:pt>
                <c:pt idx="670">
                  <c:v>0.13910000000000203</c:v>
                </c:pt>
                <c:pt idx="671">
                  <c:v>0.13983000000000204</c:v>
                </c:pt>
                <c:pt idx="672">
                  <c:v>0.14056000000000204</c:v>
                </c:pt>
                <c:pt idx="673">
                  <c:v>0.14129000000000205</c:v>
                </c:pt>
                <c:pt idx="674">
                  <c:v>0.14202000000000206</c:v>
                </c:pt>
                <c:pt idx="675">
                  <c:v>0.14275000000000207</c:v>
                </c:pt>
                <c:pt idx="676">
                  <c:v>0.14348000000000208</c:v>
                </c:pt>
                <c:pt idx="677">
                  <c:v>0.14421000000000209</c:v>
                </c:pt>
                <c:pt idx="678">
                  <c:v>0.14494000000000209</c:v>
                </c:pt>
                <c:pt idx="679">
                  <c:v>0.1456700000000021</c:v>
                </c:pt>
                <c:pt idx="680">
                  <c:v>0.14640000000000211</c:v>
                </c:pt>
                <c:pt idx="681">
                  <c:v>0.14713000000000212</c:v>
                </c:pt>
                <c:pt idx="682">
                  <c:v>0.14786000000000213</c:v>
                </c:pt>
                <c:pt idx="683">
                  <c:v>0.14859000000000214</c:v>
                </c:pt>
                <c:pt idx="684">
                  <c:v>0.14932000000000215</c:v>
                </c:pt>
                <c:pt idx="685">
                  <c:v>0.15005000000000215</c:v>
                </c:pt>
                <c:pt idx="686">
                  <c:v>0.15078000000000216</c:v>
                </c:pt>
                <c:pt idx="687">
                  <c:v>0.15151000000000217</c:v>
                </c:pt>
                <c:pt idx="688">
                  <c:v>0.15224000000000218</c:v>
                </c:pt>
                <c:pt idx="689">
                  <c:v>0.15297000000000219</c:v>
                </c:pt>
                <c:pt idx="690">
                  <c:v>0.1537000000000022</c:v>
                </c:pt>
                <c:pt idx="691">
                  <c:v>0.1544300000000022</c:v>
                </c:pt>
                <c:pt idx="692">
                  <c:v>0.15516000000000221</c:v>
                </c:pt>
                <c:pt idx="693">
                  <c:v>0.15589000000000222</c:v>
                </c:pt>
                <c:pt idx="694">
                  <c:v>0.15662000000000223</c:v>
                </c:pt>
                <c:pt idx="695">
                  <c:v>0.15735000000000224</c:v>
                </c:pt>
                <c:pt idx="696">
                  <c:v>0.15808000000000225</c:v>
                </c:pt>
                <c:pt idx="697">
                  <c:v>0.15881000000000225</c:v>
                </c:pt>
                <c:pt idx="698">
                  <c:v>0.15954000000000226</c:v>
                </c:pt>
                <c:pt idx="699">
                  <c:v>0.16027000000000227</c:v>
                </c:pt>
                <c:pt idx="700">
                  <c:v>0.16100000000000228</c:v>
                </c:pt>
                <c:pt idx="701">
                  <c:v>0.16173000000000229</c:v>
                </c:pt>
                <c:pt idx="702">
                  <c:v>0.1624600000000023</c:v>
                </c:pt>
                <c:pt idx="703">
                  <c:v>0.16319000000000231</c:v>
                </c:pt>
                <c:pt idx="704">
                  <c:v>0.16392000000000231</c:v>
                </c:pt>
                <c:pt idx="705">
                  <c:v>0.16465000000000232</c:v>
                </c:pt>
                <c:pt idx="706">
                  <c:v>0.16538000000000233</c:v>
                </c:pt>
                <c:pt idx="707">
                  <c:v>0.16611000000000234</c:v>
                </c:pt>
                <c:pt idx="708">
                  <c:v>0.16684000000000235</c:v>
                </c:pt>
                <c:pt idx="709">
                  <c:v>0.16757000000000236</c:v>
                </c:pt>
                <c:pt idx="710">
                  <c:v>0.16830000000000236</c:v>
                </c:pt>
                <c:pt idx="711">
                  <c:v>0.16903000000000237</c:v>
                </c:pt>
                <c:pt idx="712">
                  <c:v>0.16976000000000238</c:v>
                </c:pt>
                <c:pt idx="713">
                  <c:v>0.17049000000000239</c:v>
                </c:pt>
                <c:pt idx="714">
                  <c:v>0.1712200000000024</c:v>
                </c:pt>
                <c:pt idx="715">
                  <c:v>0.17195000000000241</c:v>
                </c:pt>
                <c:pt idx="716">
                  <c:v>0.17268000000000241</c:v>
                </c:pt>
                <c:pt idx="717">
                  <c:v>0.17341000000000242</c:v>
                </c:pt>
                <c:pt idx="718">
                  <c:v>0.17414000000000243</c:v>
                </c:pt>
                <c:pt idx="719">
                  <c:v>0.17487000000000244</c:v>
                </c:pt>
                <c:pt idx="720">
                  <c:v>0.17560000000000245</c:v>
                </c:pt>
                <c:pt idx="721">
                  <c:v>0.17633000000000246</c:v>
                </c:pt>
                <c:pt idx="722">
                  <c:v>0.17706000000000247</c:v>
                </c:pt>
                <c:pt idx="723">
                  <c:v>0.17779000000000247</c:v>
                </c:pt>
                <c:pt idx="724">
                  <c:v>0.17852000000000248</c:v>
                </c:pt>
                <c:pt idx="725">
                  <c:v>0.17925000000000249</c:v>
                </c:pt>
                <c:pt idx="726">
                  <c:v>0.1799800000000025</c:v>
                </c:pt>
                <c:pt idx="727">
                  <c:v>0.18071000000000251</c:v>
                </c:pt>
                <c:pt idx="728">
                  <c:v>0.18144000000000252</c:v>
                </c:pt>
                <c:pt idx="729">
                  <c:v>0.18217000000000252</c:v>
                </c:pt>
                <c:pt idx="730">
                  <c:v>0.18290000000000253</c:v>
                </c:pt>
                <c:pt idx="731">
                  <c:v>0.18363000000000254</c:v>
                </c:pt>
                <c:pt idx="732">
                  <c:v>0.18436000000000255</c:v>
                </c:pt>
                <c:pt idx="733">
                  <c:v>0.18509000000000256</c:v>
                </c:pt>
                <c:pt idx="734">
                  <c:v>0.18582000000000257</c:v>
                </c:pt>
                <c:pt idx="735">
                  <c:v>0.18655000000000257</c:v>
                </c:pt>
                <c:pt idx="736">
                  <c:v>0.18728000000000258</c:v>
                </c:pt>
                <c:pt idx="737">
                  <c:v>0.18801000000000259</c:v>
                </c:pt>
                <c:pt idx="738">
                  <c:v>0.1887400000000026</c:v>
                </c:pt>
                <c:pt idx="739">
                  <c:v>0.18947000000000261</c:v>
                </c:pt>
                <c:pt idx="740">
                  <c:v>0.19020000000000262</c:v>
                </c:pt>
                <c:pt idx="741">
                  <c:v>0.19093000000000263</c:v>
                </c:pt>
                <c:pt idx="742">
                  <c:v>0.19166000000000263</c:v>
                </c:pt>
                <c:pt idx="743">
                  <c:v>0.19239000000000264</c:v>
                </c:pt>
                <c:pt idx="744">
                  <c:v>0.19312000000000265</c:v>
                </c:pt>
                <c:pt idx="745">
                  <c:v>0.19385000000000266</c:v>
                </c:pt>
                <c:pt idx="746">
                  <c:v>0.19458000000000267</c:v>
                </c:pt>
                <c:pt idx="747">
                  <c:v>0.19531000000000268</c:v>
                </c:pt>
                <c:pt idx="748">
                  <c:v>0.19604000000000268</c:v>
                </c:pt>
                <c:pt idx="749">
                  <c:v>0.19677000000000269</c:v>
                </c:pt>
                <c:pt idx="750">
                  <c:v>0.1975000000000027</c:v>
                </c:pt>
                <c:pt idx="751">
                  <c:v>0.19823000000000271</c:v>
                </c:pt>
                <c:pt idx="752">
                  <c:v>0.19896000000000272</c:v>
                </c:pt>
                <c:pt idx="753">
                  <c:v>0.19969000000000273</c:v>
                </c:pt>
                <c:pt idx="754">
                  <c:v>0.20042000000000273</c:v>
                </c:pt>
                <c:pt idx="755">
                  <c:v>0.20115000000000274</c:v>
                </c:pt>
                <c:pt idx="756">
                  <c:v>0.20188000000000275</c:v>
                </c:pt>
                <c:pt idx="757">
                  <c:v>0.20261000000000276</c:v>
                </c:pt>
                <c:pt idx="758">
                  <c:v>0.20334000000000277</c:v>
                </c:pt>
                <c:pt idx="759">
                  <c:v>0.20407000000000278</c:v>
                </c:pt>
                <c:pt idx="760">
                  <c:v>0.20480000000000279</c:v>
                </c:pt>
                <c:pt idx="761">
                  <c:v>0.20553000000000279</c:v>
                </c:pt>
                <c:pt idx="762">
                  <c:v>0.2062600000000028</c:v>
                </c:pt>
                <c:pt idx="763">
                  <c:v>0.20699000000000281</c:v>
                </c:pt>
                <c:pt idx="764">
                  <c:v>0.20772000000000282</c:v>
                </c:pt>
                <c:pt idx="765">
                  <c:v>0.20845000000000283</c:v>
                </c:pt>
                <c:pt idx="766">
                  <c:v>0.20918000000000284</c:v>
                </c:pt>
                <c:pt idx="767">
                  <c:v>0.20991000000000284</c:v>
                </c:pt>
                <c:pt idx="768">
                  <c:v>0.21064000000000285</c:v>
                </c:pt>
                <c:pt idx="769">
                  <c:v>0.21137000000000286</c:v>
                </c:pt>
                <c:pt idx="770">
                  <c:v>0.21210000000000287</c:v>
                </c:pt>
                <c:pt idx="771">
                  <c:v>0.21283000000000288</c:v>
                </c:pt>
                <c:pt idx="772">
                  <c:v>0.21356000000000289</c:v>
                </c:pt>
                <c:pt idx="773">
                  <c:v>0.21429000000000289</c:v>
                </c:pt>
                <c:pt idx="774">
                  <c:v>0.2150200000000029</c:v>
                </c:pt>
                <c:pt idx="775">
                  <c:v>0.21575000000000291</c:v>
                </c:pt>
                <c:pt idx="776">
                  <c:v>0.21648000000000292</c:v>
                </c:pt>
                <c:pt idx="777">
                  <c:v>0.21721000000000293</c:v>
                </c:pt>
                <c:pt idx="778">
                  <c:v>0.21794000000000294</c:v>
                </c:pt>
                <c:pt idx="779">
                  <c:v>0.21867000000000295</c:v>
                </c:pt>
                <c:pt idx="780">
                  <c:v>0.21940000000000295</c:v>
                </c:pt>
                <c:pt idx="781">
                  <c:v>0.22013000000000296</c:v>
                </c:pt>
                <c:pt idx="782">
                  <c:v>0.22086000000000297</c:v>
                </c:pt>
                <c:pt idx="783">
                  <c:v>0.22159000000000298</c:v>
                </c:pt>
                <c:pt idx="784">
                  <c:v>0.22232000000000299</c:v>
                </c:pt>
                <c:pt idx="785">
                  <c:v>0.223050000000003</c:v>
                </c:pt>
                <c:pt idx="786">
                  <c:v>0.223780000000003</c:v>
                </c:pt>
                <c:pt idx="787">
                  <c:v>0.22451000000000301</c:v>
                </c:pt>
                <c:pt idx="788">
                  <c:v>0.22524000000000302</c:v>
                </c:pt>
                <c:pt idx="789">
                  <c:v>0.22597000000000303</c:v>
                </c:pt>
                <c:pt idx="790">
                  <c:v>0.22670000000000304</c:v>
                </c:pt>
                <c:pt idx="791">
                  <c:v>0.22743000000000305</c:v>
                </c:pt>
                <c:pt idx="792">
                  <c:v>0.22816000000000305</c:v>
                </c:pt>
                <c:pt idx="793">
                  <c:v>0.22889000000000306</c:v>
                </c:pt>
                <c:pt idx="794">
                  <c:v>0.22962000000000307</c:v>
                </c:pt>
                <c:pt idx="795">
                  <c:v>0.23035000000000308</c:v>
                </c:pt>
                <c:pt idx="796">
                  <c:v>0.23108000000000309</c:v>
                </c:pt>
                <c:pt idx="797">
                  <c:v>0.2318100000000031</c:v>
                </c:pt>
                <c:pt idx="798">
                  <c:v>0.23254000000000311</c:v>
                </c:pt>
                <c:pt idx="799">
                  <c:v>0.23327000000000311</c:v>
                </c:pt>
                <c:pt idx="800">
                  <c:v>0.23400000000000312</c:v>
                </c:pt>
                <c:pt idx="801">
                  <c:v>0.23473000000000313</c:v>
                </c:pt>
                <c:pt idx="802">
                  <c:v>0.23546000000000314</c:v>
                </c:pt>
                <c:pt idx="803">
                  <c:v>0.23619000000000315</c:v>
                </c:pt>
                <c:pt idx="804">
                  <c:v>0.23692000000000316</c:v>
                </c:pt>
                <c:pt idx="805">
                  <c:v>0.23765000000000316</c:v>
                </c:pt>
                <c:pt idx="806">
                  <c:v>0.23838000000000317</c:v>
                </c:pt>
                <c:pt idx="807">
                  <c:v>0.23911000000000318</c:v>
                </c:pt>
                <c:pt idx="808">
                  <c:v>0.23984000000000319</c:v>
                </c:pt>
                <c:pt idx="809">
                  <c:v>0.2405700000000032</c:v>
                </c:pt>
                <c:pt idx="810">
                  <c:v>0.24130000000000321</c:v>
                </c:pt>
                <c:pt idx="811">
                  <c:v>0.24203000000000321</c:v>
                </c:pt>
                <c:pt idx="812">
                  <c:v>0.24276000000000322</c:v>
                </c:pt>
                <c:pt idx="813">
                  <c:v>0.24349000000000323</c:v>
                </c:pt>
                <c:pt idx="814">
                  <c:v>0.24422000000000324</c:v>
                </c:pt>
                <c:pt idx="815">
                  <c:v>0.24495000000000325</c:v>
                </c:pt>
                <c:pt idx="816">
                  <c:v>0.24568000000000326</c:v>
                </c:pt>
                <c:pt idx="817">
                  <c:v>0.24641000000000327</c:v>
                </c:pt>
                <c:pt idx="818">
                  <c:v>0.24714000000000327</c:v>
                </c:pt>
                <c:pt idx="819">
                  <c:v>0.24787000000000328</c:v>
                </c:pt>
                <c:pt idx="820">
                  <c:v>0.24860000000000329</c:v>
                </c:pt>
                <c:pt idx="821">
                  <c:v>0.2493300000000033</c:v>
                </c:pt>
                <c:pt idx="822">
                  <c:v>0.25006000000000328</c:v>
                </c:pt>
                <c:pt idx="823">
                  <c:v>0.25079000000000329</c:v>
                </c:pt>
                <c:pt idx="824">
                  <c:v>0.2515200000000033</c:v>
                </c:pt>
                <c:pt idx="825">
                  <c:v>0.2522500000000033</c:v>
                </c:pt>
                <c:pt idx="826">
                  <c:v>0.25298000000000331</c:v>
                </c:pt>
                <c:pt idx="827">
                  <c:v>0.25371000000000332</c:v>
                </c:pt>
                <c:pt idx="828">
                  <c:v>0.25444000000000333</c:v>
                </c:pt>
                <c:pt idx="829">
                  <c:v>0.25517000000000334</c:v>
                </c:pt>
                <c:pt idx="830">
                  <c:v>0.25590000000000335</c:v>
                </c:pt>
                <c:pt idx="831">
                  <c:v>0.25663000000000336</c:v>
                </c:pt>
                <c:pt idx="832">
                  <c:v>0.25736000000000336</c:v>
                </c:pt>
                <c:pt idx="833">
                  <c:v>0.25809000000000337</c:v>
                </c:pt>
                <c:pt idx="834">
                  <c:v>0.25882000000000338</c:v>
                </c:pt>
                <c:pt idx="835">
                  <c:v>0.25955000000000339</c:v>
                </c:pt>
                <c:pt idx="836">
                  <c:v>0.2602800000000034</c:v>
                </c:pt>
                <c:pt idx="837">
                  <c:v>0.26101000000000341</c:v>
                </c:pt>
                <c:pt idx="838">
                  <c:v>0.26174000000000341</c:v>
                </c:pt>
                <c:pt idx="839">
                  <c:v>0.26247000000000342</c:v>
                </c:pt>
                <c:pt idx="840">
                  <c:v>0.26320000000000343</c:v>
                </c:pt>
                <c:pt idx="841">
                  <c:v>0.26393000000000344</c:v>
                </c:pt>
                <c:pt idx="842">
                  <c:v>0.26466000000000345</c:v>
                </c:pt>
                <c:pt idx="843">
                  <c:v>0.26539000000000346</c:v>
                </c:pt>
                <c:pt idx="844">
                  <c:v>0.26612000000000346</c:v>
                </c:pt>
                <c:pt idx="845">
                  <c:v>0.26685000000000347</c:v>
                </c:pt>
                <c:pt idx="846">
                  <c:v>0.26758000000000348</c:v>
                </c:pt>
                <c:pt idx="847">
                  <c:v>0.26831000000000349</c:v>
                </c:pt>
                <c:pt idx="848">
                  <c:v>0.2690400000000035</c:v>
                </c:pt>
                <c:pt idx="849">
                  <c:v>0.26977000000000351</c:v>
                </c:pt>
                <c:pt idx="850">
                  <c:v>0.27050000000000352</c:v>
                </c:pt>
                <c:pt idx="851">
                  <c:v>0.27123000000000352</c:v>
                </c:pt>
                <c:pt idx="852">
                  <c:v>0.27196000000000353</c:v>
                </c:pt>
                <c:pt idx="853">
                  <c:v>0.27269000000000354</c:v>
                </c:pt>
                <c:pt idx="854">
                  <c:v>0.27342000000000355</c:v>
                </c:pt>
                <c:pt idx="855">
                  <c:v>0.27415000000000356</c:v>
                </c:pt>
                <c:pt idx="856">
                  <c:v>0.27488000000000357</c:v>
                </c:pt>
                <c:pt idx="857">
                  <c:v>0.27561000000000357</c:v>
                </c:pt>
                <c:pt idx="858">
                  <c:v>0.27634000000000358</c:v>
                </c:pt>
                <c:pt idx="859">
                  <c:v>0.27707000000000359</c:v>
                </c:pt>
                <c:pt idx="860">
                  <c:v>0.2778000000000036</c:v>
                </c:pt>
                <c:pt idx="861">
                  <c:v>0.27853000000000361</c:v>
                </c:pt>
                <c:pt idx="862">
                  <c:v>0.27926000000000362</c:v>
                </c:pt>
                <c:pt idx="863">
                  <c:v>0.27999000000000362</c:v>
                </c:pt>
                <c:pt idx="864">
                  <c:v>0.28072000000000363</c:v>
                </c:pt>
                <c:pt idx="865">
                  <c:v>0.28145000000000364</c:v>
                </c:pt>
                <c:pt idx="866">
                  <c:v>0.28218000000000365</c:v>
                </c:pt>
                <c:pt idx="867">
                  <c:v>0.28291000000000366</c:v>
                </c:pt>
                <c:pt idx="868">
                  <c:v>0.28364000000000367</c:v>
                </c:pt>
                <c:pt idx="869">
                  <c:v>0.28437000000000368</c:v>
                </c:pt>
                <c:pt idx="870">
                  <c:v>0.28510000000000368</c:v>
                </c:pt>
                <c:pt idx="871">
                  <c:v>0.28583000000000369</c:v>
                </c:pt>
                <c:pt idx="872">
                  <c:v>0.2865600000000037</c:v>
                </c:pt>
                <c:pt idx="873">
                  <c:v>0.28729000000000371</c:v>
                </c:pt>
                <c:pt idx="874">
                  <c:v>0.28802000000000372</c:v>
                </c:pt>
                <c:pt idx="875">
                  <c:v>0.28875000000000373</c:v>
                </c:pt>
                <c:pt idx="876">
                  <c:v>0.28948000000000373</c:v>
                </c:pt>
                <c:pt idx="877">
                  <c:v>0.29021000000000374</c:v>
                </c:pt>
                <c:pt idx="878">
                  <c:v>0.29094000000000375</c:v>
                </c:pt>
                <c:pt idx="879">
                  <c:v>0.29167000000000376</c:v>
                </c:pt>
                <c:pt idx="880">
                  <c:v>0.29240000000000377</c:v>
                </c:pt>
                <c:pt idx="881">
                  <c:v>0.29313000000000378</c:v>
                </c:pt>
                <c:pt idx="882">
                  <c:v>0.29386000000000378</c:v>
                </c:pt>
                <c:pt idx="883">
                  <c:v>0.29459000000000379</c:v>
                </c:pt>
                <c:pt idx="884">
                  <c:v>0.2953200000000038</c:v>
                </c:pt>
                <c:pt idx="885">
                  <c:v>0.29605000000000381</c:v>
                </c:pt>
                <c:pt idx="886">
                  <c:v>0.29678000000000382</c:v>
                </c:pt>
                <c:pt idx="887">
                  <c:v>0.29751000000000383</c:v>
                </c:pt>
                <c:pt idx="888">
                  <c:v>0.29824000000000384</c:v>
                </c:pt>
                <c:pt idx="889">
                  <c:v>0.29897000000000384</c:v>
                </c:pt>
                <c:pt idx="890">
                  <c:v>0.29970000000000385</c:v>
                </c:pt>
                <c:pt idx="891">
                  <c:v>0.30043000000000386</c:v>
                </c:pt>
                <c:pt idx="892">
                  <c:v>0.30116000000000387</c:v>
                </c:pt>
                <c:pt idx="893">
                  <c:v>0.30189000000000388</c:v>
                </c:pt>
                <c:pt idx="894">
                  <c:v>0.30262000000000389</c:v>
                </c:pt>
                <c:pt idx="895">
                  <c:v>0.30335000000000389</c:v>
                </c:pt>
                <c:pt idx="896">
                  <c:v>0.3040800000000039</c:v>
                </c:pt>
                <c:pt idx="897">
                  <c:v>0.30481000000000391</c:v>
                </c:pt>
                <c:pt idx="898">
                  <c:v>0.30554000000000392</c:v>
                </c:pt>
                <c:pt idx="899">
                  <c:v>0.30627000000000393</c:v>
                </c:pt>
                <c:pt idx="900">
                  <c:v>0.30700000000000394</c:v>
                </c:pt>
                <c:pt idx="901">
                  <c:v>0.30773000000000394</c:v>
                </c:pt>
                <c:pt idx="902">
                  <c:v>0.30846000000000395</c:v>
                </c:pt>
                <c:pt idx="903">
                  <c:v>0.30919000000000396</c:v>
                </c:pt>
                <c:pt idx="904">
                  <c:v>0.30992000000000397</c:v>
                </c:pt>
                <c:pt idx="905">
                  <c:v>0.31065000000000398</c:v>
                </c:pt>
                <c:pt idx="906">
                  <c:v>0.31138000000000399</c:v>
                </c:pt>
                <c:pt idx="907">
                  <c:v>0.312110000000004</c:v>
                </c:pt>
                <c:pt idx="908">
                  <c:v>0.312840000000004</c:v>
                </c:pt>
                <c:pt idx="909">
                  <c:v>0.31357000000000401</c:v>
                </c:pt>
                <c:pt idx="910">
                  <c:v>0.31430000000000402</c:v>
                </c:pt>
                <c:pt idx="911">
                  <c:v>0.31503000000000403</c:v>
                </c:pt>
                <c:pt idx="912">
                  <c:v>0.31576000000000404</c:v>
                </c:pt>
                <c:pt idx="913">
                  <c:v>0.31649000000000405</c:v>
                </c:pt>
                <c:pt idx="914">
                  <c:v>0.31722000000000405</c:v>
                </c:pt>
                <c:pt idx="915">
                  <c:v>0.31795000000000406</c:v>
                </c:pt>
                <c:pt idx="916">
                  <c:v>0.31868000000000407</c:v>
                </c:pt>
                <c:pt idx="917">
                  <c:v>0.31941000000000408</c:v>
                </c:pt>
                <c:pt idx="918">
                  <c:v>0.32014000000000409</c:v>
                </c:pt>
                <c:pt idx="919">
                  <c:v>0.3208700000000041</c:v>
                </c:pt>
                <c:pt idx="920">
                  <c:v>0.3216000000000041</c:v>
                </c:pt>
                <c:pt idx="921">
                  <c:v>0.32233000000000411</c:v>
                </c:pt>
                <c:pt idx="922">
                  <c:v>0.32306000000000412</c:v>
                </c:pt>
                <c:pt idx="923">
                  <c:v>0.32379000000000413</c:v>
                </c:pt>
                <c:pt idx="924">
                  <c:v>0.32452000000000414</c:v>
                </c:pt>
                <c:pt idx="925">
                  <c:v>0.32525000000000415</c:v>
                </c:pt>
                <c:pt idx="926">
                  <c:v>0.32598000000000416</c:v>
                </c:pt>
                <c:pt idx="927">
                  <c:v>0.32671000000000416</c:v>
                </c:pt>
                <c:pt idx="928">
                  <c:v>0.32744000000000417</c:v>
                </c:pt>
                <c:pt idx="929">
                  <c:v>0.32817000000000418</c:v>
                </c:pt>
                <c:pt idx="930">
                  <c:v>0.32890000000000419</c:v>
                </c:pt>
                <c:pt idx="931">
                  <c:v>0.3296300000000042</c:v>
                </c:pt>
                <c:pt idx="932">
                  <c:v>0.33036000000000421</c:v>
                </c:pt>
                <c:pt idx="933">
                  <c:v>0.33109000000000421</c:v>
                </c:pt>
                <c:pt idx="934">
                  <c:v>0.33182000000000422</c:v>
                </c:pt>
                <c:pt idx="935">
                  <c:v>0.33255000000000423</c:v>
                </c:pt>
                <c:pt idx="936">
                  <c:v>0.33328000000000424</c:v>
                </c:pt>
                <c:pt idx="937">
                  <c:v>0.33401000000000425</c:v>
                </c:pt>
                <c:pt idx="938">
                  <c:v>0.33474000000000426</c:v>
                </c:pt>
                <c:pt idx="939">
                  <c:v>0.33547000000000426</c:v>
                </c:pt>
                <c:pt idx="940">
                  <c:v>0.33620000000000427</c:v>
                </c:pt>
                <c:pt idx="941">
                  <c:v>0.33693000000000428</c:v>
                </c:pt>
                <c:pt idx="942">
                  <c:v>0.33766000000000429</c:v>
                </c:pt>
                <c:pt idx="943">
                  <c:v>0.3383900000000043</c:v>
                </c:pt>
                <c:pt idx="944">
                  <c:v>0.33912000000000431</c:v>
                </c:pt>
                <c:pt idx="945">
                  <c:v>0.33985000000000432</c:v>
                </c:pt>
                <c:pt idx="946">
                  <c:v>0.34058000000000432</c:v>
                </c:pt>
                <c:pt idx="947">
                  <c:v>0.34131000000000433</c:v>
                </c:pt>
                <c:pt idx="948">
                  <c:v>0.34204000000000434</c:v>
                </c:pt>
                <c:pt idx="949">
                  <c:v>0.34277000000000435</c:v>
                </c:pt>
                <c:pt idx="950">
                  <c:v>0.34350000000000436</c:v>
                </c:pt>
                <c:pt idx="951">
                  <c:v>0.34423000000000437</c:v>
                </c:pt>
                <c:pt idx="952">
                  <c:v>0.34496000000000437</c:v>
                </c:pt>
                <c:pt idx="953">
                  <c:v>0.34569000000000438</c:v>
                </c:pt>
                <c:pt idx="954">
                  <c:v>0.34642000000000439</c:v>
                </c:pt>
                <c:pt idx="955">
                  <c:v>0.3471500000000044</c:v>
                </c:pt>
                <c:pt idx="956">
                  <c:v>0.34788000000000441</c:v>
                </c:pt>
                <c:pt idx="957">
                  <c:v>0.34861000000000442</c:v>
                </c:pt>
                <c:pt idx="958">
                  <c:v>0.34934000000000442</c:v>
                </c:pt>
                <c:pt idx="959">
                  <c:v>0.35007000000000443</c:v>
                </c:pt>
                <c:pt idx="960">
                  <c:v>0.35080000000000444</c:v>
                </c:pt>
                <c:pt idx="961">
                  <c:v>0.35153000000000445</c:v>
                </c:pt>
                <c:pt idx="962">
                  <c:v>0.35226000000000446</c:v>
                </c:pt>
                <c:pt idx="963">
                  <c:v>0.35299000000000447</c:v>
                </c:pt>
                <c:pt idx="964">
                  <c:v>0.35372000000000448</c:v>
                </c:pt>
                <c:pt idx="965">
                  <c:v>0.35445000000000448</c:v>
                </c:pt>
                <c:pt idx="966">
                  <c:v>0.35518000000000449</c:v>
                </c:pt>
                <c:pt idx="967">
                  <c:v>0.3559100000000045</c:v>
                </c:pt>
                <c:pt idx="968">
                  <c:v>0.35664000000000451</c:v>
                </c:pt>
                <c:pt idx="969">
                  <c:v>0.35737000000000452</c:v>
                </c:pt>
                <c:pt idx="970">
                  <c:v>0.35810000000000453</c:v>
                </c:pt>
                <c:pt idx="971">
                  <c:v>0.35883000000000453</c:v>
                </c:pt>
                <c:pt idx="972">
                  <c:v>0.35956000000000454</c:v>
                </c:pt>
                <c:pt idx="973">
                  <c:v>0.36029000000000455</c:v>
                </c:pt>
                <c:pt idx="974">
                  <c:v>0.36102000000000456</c:v>
                </c:pt>
                <c:pt idx="975">
                  <c:v>0.36175000000000457</c:v>
                </c:pt>
                <c:pt idx="976">
                  <c:v>0.36248000000000458</c:v>
                </c:pt>
                <c:pt idx="977">
                  <c:v>0.36321000000000458</c:v>
                </c:pt>
                <c:pt idx="978">
                  <c:v>0.36394000000000459</c:v>
                </c:pt>
                <c:pt idx="979">
                  <c:v>0.3646700000000046</c:v>
                </c:pt>
                <c:pt idx="980">
                  <c:v>0.36540000000000461</c:v>
                </c:pt>
                <c:pt idx="981">
                  <c:v>0.36613000000000462</c:v>
                </c:pt>
                <c:pt idx="982">
                  <c:v>0.36686000000000463</c:v>
                </c:pt>
                <c:pt idx="983">
                  <c:v>0.36759000000000464</c:v>
                </c:pt>
                <c:pt idx="984">
                  <c:v>0.36832000000000464</c:v>
                </c:pt>
                <c:pt idx="985">
                  <c:v>0.36905000000000465</c:v>
                </c:pt>
                <c:pt idx="986">
                  <c:v>0.36978000000000466</c:v>
                </c:pt>
                <c:pt idx="987">
                  <c:v>0.37051000000000467</c:v>
                </c:pt>
                <c:pt idx="988">
                  <c:v>0.37124000000000468</c:v>
                </c:pt>
                <c:pt idx="989">
                  <c:v>0.37197000000000469</c:v>
                </c:pt>
                <c:pt idx="990">
                  <c:v>0.37270000000000469</c:v>
                </c:pt>
                <c:pt idx="991">
                  <c:v>0.3734300000000047</c:v>
                </c:pt>
                <c:pt idx="992">
                  <c:v>0.37416000000000471</c:v>
                </c:pt>
                <c:pt idx="993">
                  <c:v>0.37489000000000472</c:v>
                </c:pt>
                <c:pt idx="994">
                  <c:v>0.37562000000000473</c:v>
                </c:pt>
                <c:pt idx="995">
                  <c:v>0.37635000000000474</c:v>
                </c:pt>
                <c:pt idx="996">
                  <c:v>0.37708000000000474</c:v>
                </c:pt>
                <c:pt idx="997">
                  <c:v>0.37781000000000475</c:v>
                </c:pt>
                <c:pt idx="998">
                  <c:v>0.37854000000000476</c:v>
                </c:pt>
                <c:pt idx="999">
                  <c:v>0.37927000000000477</c:v>
                </c:pt>
                <c:pt idx="1000">
                  <c:v>0.38000000000000478</c:v>
                </c:pt>
                <c:pt idx="1001">
                  <c:v>0.38073000000000479</c:v>
                </c:pt>
                <c:pt idx="1002">
                  <c:v>0.3814600000000048</c:v>
                </c:pt>
                <c:pt idx="1003">
                  <c:v>0.3821900000000048</c:v>
                </c:pt>
                <c:pt idx="1004">
                  <c:v>0.38292000000000481</c:v>
                </c:pt>
                <c:pt idx="1005">
                  <c:v>0.38365000000000482</c:v>
                </c:pt>
                <c:pt idx="1006">
                  <c:v>0.38438000000000483</c:v>
                </c:pt>
                <c:pt idx="1007">
                  <c:v>0.38511000000000484</c:v>
                </c:pt>
                <c:pt idx="1008">
                  <c:v>0.38584000000000485</c:v>
                </c:pt>
                <c:pt idx="1009">
                  <c:v>0.38657000000000485</c:v>
                </c:pt>
                <c:pt idx="1010">
                  <c:v>0.38730000000000486</c:v>
                </c:pt>
                <c:pt idx="1011">
                  <c:v>0.38803000000000487</c:v>
                </c:pt>
                <c:pt idx="1012">
                  <c:v>0.38876000000000488</c:v>
                </c:pt>
                <c:pt idx="1013">
                  <c:v>0.38949000000000489</c:v>
                </c:pt>
                <c:pt idx="1014">
                  <c:v>0.3902200000000049</c:v>
                </c:pt>
                <c:pt idx="1015">
                  <c:v>0.3909500000000049</c:v>
                </c:pt>
                <c:pt idx="1016">
                  <c:v>0.39168000000000491</c:v>
                </c:pt>
                <c:pt idx="1017">
                  <c:v>0.39241000000000492</c:v>
                </c:pt>
                <c:pt idx="1018">
                  <c:v>0.39314000000000493</c:v>
                </c:pt>
                <c:pt idx="1019">
                  <c:v>0.39387000000000494</c:v>
                </c:pt>
                <c:pt idx="1020">
                  <c:v>0.39460000000000495</c:v>
                </c:pt>
                <c:pt idx="1021">
                  <c:v>0.39533000000000496</c:v>
                </c:pt>
                <c:pt idx="1022">
                  <c:v>0.39606000000000496</c:v>
                </c:pt>
                <c:pt idx="1023">
                  <c:v>0.39679000000000497</c:v>
                </c:pt>
                <c:pt idx="1024">
                  <c:v>0.39752000000000498</c:v>
                </c:pt>
                <c:pt idx="1025">
                  <c:v>0.39825000000000499</c:v>
                </c:pt>
                <c:pt idx="1026">
                  <c:v>0.398980000000005</c:v>
                </c:pt>
                <c:pt idx="1027">
                  <c:v>0.39971000000000501</c:v>
                </c:pt>
                <c:pt idx="1028">
                  <c:v>0.40044000000000501</c:v>
                </c:pt>
                <c:pt idx="1029">
                  <c:v>0.40117000000000502</c:v>
                </c:pt>
                <c:pt idx="1030">
                  <c:v>0.40190000000000503</c:v>
                </c:pt>
                <c:pt idx="1031">
                  <c:v>0.40263000000000504</c:v>
                </c:pt>
                <c:pt idx="1032">
                  <c:v>0.40336000000000505</c:v>
                </c:pt>
                <c:pt idx="1033">
                  <c:v>0.40409000000000506</c:v>
                </c:pt>
                <c:pt idx="1034">
                  <c:v>0.40482000000000506</c:v>
                </c:pt>
                <c:pt idx="1035">
                  <c:v>0.40555000000000507</c:v>
                </c:pt>
                <c:pt idx="1036">
                  <c:v>0.40628000000000508</c:v>
                </c:pt>
                <c:pt idx="1037">
                  <c:v>0.40701000000000509</c:v>
                </c:pt>
                <c:pt idx="1038">
                  <c:v>0.4077400000000051</c:v>
                </c:pt>
                <c:pt idx="1039">
                  <c:v>0.40847000000000511</c:v>
                </c:pt>
              </c:numCache>
            </c:numRef>
          </c:xVal>
          <c:yVal>
            <c:numRef>
              <c:f>AAPLforClass!$AH$390:$AH$1429</c:f>
              <c:numCache>
                <c:formatCode>General</c:formatCode>
                <c:ptCount val="1040"/>
                <c:pt idx="0">
                  <c:v>5.4875395466645299E-2</c:v>
                </c:pt>
                <c:pt idx="1">
                  <c:v>5.5764839948787975E-2</c:v>
                </c:pt>
                <c:pt idx="2">
                  <c:v>5.6666881134319357E-2</c:v>
                </c:pt>
                <c:pt idx="3">
                  <c:v>5.7581664381962584E-2</c:v>
                </c:pt>
                <c:pt idx="4">
                  <c:v>5.8509336161897553E-2</c:v>
                </c:pt>
                <c:pt idx="5">
                  <c:v>5.9450044054737979E-2</c:v>
                </c:pt>
                <c:pt idx="6">
                  <c:v>6.0403936750311221E-2</c:v>
                </c:pt>
                <c:pt idx="7">
                  <c:v>6.13711640462399E-2</c:v>
                </c:pt>
                <c:pt idx="8">
                  <c:v>6.2351876846320486E-2</c:v>
                </c:pt>
                <c:pt idx="9">
                  <c:v>6.3346227158697865E-2</c:v>
                </c:pt>
                <c:pt idx="10">
                  <c:v>6.4354368093830994E-2</c:v>
                </c:pt>
                <c:pt idx="11">
                  <c:v>6.5376453862248621E-2</c:v>
                </c:pt>
                <c:pt idx="12">
                  <c:v>6.6412639772090151E-2</c:v>
                </c:pt>
                <c:pt idx="13">
                  <c:v>6.7463082226431145E-2</c:v>
                </c:pt>
                <c:pt idx="14">
                  <c:v>6.8527938720387607E-2</c:v>
                </c:pt>
                <c:pt idx="15">
                  <c:v>6.960736783799934E-2</c:v>
                </c:pt>
                <c:pt idx="16">
                  <c:v>7.0701529248886161E-2</c:v>
                </c:pt>
                <c:pt idx="17">
                  <c:v>7.1810583704677383E-2</c:v>
                </c:pt>
                <c:pt idx="18">
                  <c:v>7.2934693035208539E-2</c:v>
                </c:pt>
                <c:pt idx="19">
                  <c:v>7.4074020144485164E-2</c:v>
                </c:pt>
                <c:pt idx="20">
                  <c:v>7.522872900640834E-2</c:v>
                </c:pt>
                <c:pt idx="21">
                  <c:v>7.6398984660261487E-2</c:v>
                </c:pt>
                <c:pt idx="22">
                  <c:v>7.7584953205953031E-2</c:v>
                </c:pt>
                <c:pt idx="23">
                  <c:v>7.8786801799014566E-2</c:v>
                </c:pt>
                <c:pt idx="24">
                  <c:v>8.0004698645349911E-2</c:v>
                </c:pt>
                <c:pt idx="25">
                  <c:v>8.1238812995732504E-2</c:v>
                </c:pt>
                <c:pt idx="26">
                  <c:v>8.2489315140049355E-2</c:v>
                </c:pt>
                <c:pt idx="27">
                  <c:v>8.3756376401287136E-2</c:v>
                </c:pt>
                <c:pt idx="28">
                  <c:v>8.5040169129259324E-2</c:v>
                </c:pt>
                <c:pt idx="29">
                  <c:v>8.6340866694069748E-2</c:v>
                </c:pt>
                <c:pt idx="30">
                  <c:v>8.7658643479311973E-2</c:v>
                </c:pt>
                <c:pt idx="31">
                  <c:v>8.8993674874999248E-2</c:v>
                </c:pt>
                <c:pt idx="32">
                  <c:v>9.0346137270225002E-2</c:v>
                </c:pt>
                <c:pt idx="33">
                  <c:v>9.1716208045548295E-2</c:v>
                </c:pt>
                <c:pt idx="34">
                  <c:v>9.3104065565104768E-2</c:v>
                </c:pt>
                <c:pt idx="35">
                  <c:v>9.4509889168436778E-2</c:v>
                </c:pt>
                <c:pt idx="36">
                  <c:v>9.5933859162043916E-2</c:v>
                </c:pt>
                <c:pt idx="37">
                  <c:v>9.7376156810647582E-2</c:v>
                </c:pt>
                <c:pt idx="38">
                  <c:v>9.8836964328170393E-2</c:v>
                </c:pt>
                <c:pt idx="39">
                  <c:v>0.10031646486842488</c:v>
                </c:pt>
                <c:pt idx="40">
                  <c:v>0.10181484251551159</c:v>
                </c:pt>
                <c:pt idx="41">
                  <c:v>0.10333228227392145</c:v>
                </c:pt>
                <c:pt idx="42">
                  <c:v>0.10486897005834274</c:v>
                </c:pt>
                <c:pt idx="43">
                  <c:v>0.10642509268316724</c:v>
                </c:pt>
                <c:pt idx="44">
                  <c:v>0.10800083785169623</c:v>
                </c:pt>
                <c:pt idx="45">
                  <c:v>0.10959639414504059</c:v>
                </c:pt>
                <c:pt idx="46">
                  <c:v>0.11121195101071622</c:v>
                </c:pt>
                <c:pt idx="47">
                  <c:v>0.11284769875092877</c:v>
                </c:pt>
                <c:pt idx="48">
                  <c:v>0.11450382851054935</c:v>
                </c:pt>
                <c:pt idx="49">
                  <c:v>0.11618053226477452</c:v>
                </c:pt>
                <c:pt idx="50">
                  <c:v>0.11787800280647304</c:v>
                </c:pt>
                <c:pt idx="51">
                  <c:v>0.11959643373321284</c:v>
                </c:pt>
                <c:pt idx="52">
                  <c:v>0.12133601943396997</c:v>
                </c:pt>
                <c:pt idx="53">
                  <c:v>0.12309695507551362</c:v>
                </c:pt>
                <c:pt idx="54">
                  <c:v>0.12487943658846898</c:v>
                </c:pt>
                <c:pt idx="55">
                  <c:v>0.1266836606530525</c:v>
                </c:pt>
                <c:pt idx="56">
                  <c:v>0.12850982468448047</c:v>
                </c:pt>
                <c:pt idx="57">
                  <c:v>0.13035812681804643</c:v>
                </c:pt>
                <c:pt idx="58">
                  <c:v>0.13222876589386801</c:v>
                </c:pt>
                <c:pt idx="59">
                  <c:v>0.13412194144129885</c:v>
                </c:pt>
                <c:pt idx="60">
                  <c:v>0.13603785366300677</c:v>
                </c:pt>
                <c:pt idx="61">
                  <c:v>0.1379767034187126</c:v>
                </c:pt>
                <c:pt idx="62">
                  <c:v>0.13993869220859306</c:v>
                </c:pt>
                <c:pt idx="63">
                  <c:v>0.14192402215634015</c:v>
                </c:pt>
                <c:pt idx="64">
                  <c:v>0.14393289599188142</c:v>
                </c:pt>
                <c:pt idx="65">
                  <c:v>0.14596551703375441</c:v>
                </c:pt>
                <c:pt idx="66">
                  <c:v>0.14802208917113821</c:v>
                </c:pt>
                <c:pt idx="67">
                  <c:v>0.1501028168455365</c:v>
                </c:pt>
                <c:pt idx="68">
                  <c:v>0.1522079050321157</c:v>
                </c:pt>
                <c:pt idx="69">
                  <c:v>0.15433755922069073</c:v>
                </c:pt>
                <c:pt idx="70">
                  <c:v>0.15649198539636447</c:v>
                </c:pt>
                <c:pt idx="71">
                  <c:v>0.15867139001981212</c:v>
                </c:pt>
                <c:pt idx="72">
                  <c:v>0.16087598000721662</c:v>
                </c:pt>
                <c:pt idx="73">
                  <c:v>0.16310596270984731</c:v>
                </c:pt>
                <c:pt idx="74">
                  <c:v>0.16536154589328772</c:v>
                </c:pt>
                <c:pt idx="75">
                  <c:v>0.16764293771630476</c:v>
                </c:pt>
                <c:pt idx="76">
                  <c:v>0.16995034670936429</c:v>
                </c:pt>
                <c:pt idx="77">
                  <c:v>0.17228398175278792</c:v>
                </c:pt>
                <c:pt idx="78">
                  <c:v>0.17464405205455477</c:v>
                </c:pt>
                <c:pt idx="79">
                  <c:v>0.17703076712774132</c:v>
                </c:pt>
                <c:pt idx="80">
                  <c:v>0.17944433676760685</c:v>
                </c:pt>
                <c:pt idx="81">
                  <c:v>0.1818849710283163</c:v>
                </c:pt>
                <c:pt idx="82">
                  <c:v>0.18435288019930496</c:v>
                </c:pt>
                <c:pt idx="83">
                  <c:v>0.18684827478128421</c:v>
                </c:pt>
                <c:pt idx="84">
                  <c:v>0.1893713654618846</c:v>
                </c:pt>
                <c:pt idx="85">
                  <c:v>0.19192236309094168</c:v>
                </c:pt>
                <c:pt idx="86">
                  <c:v>0.19450147865541847</c:v>
                </c:pt>
                <c:pt idx="87">
                  <c:v>0.19710892325397075</c:v>
                </c:pt>
                <c:pt idx="88">
                  <c:v>0.19974490807114831</c:v>
                </c:pt>
                <c:pt idx="89">
                  <c:v>0.20240964435124048</c:v>
                </c:pt>
                <c:pt idx="90">
                  <c:v>0.20510334337175704</c:v>
                </c:pt>
                <c:pt idx="91">
                  <c:v>0.20782621641655419</c:v>
                </c:pt>
                <c:pt idx="92">
                  <c:v>0.21057847474859726</c:v>
                </c:pt>
                <c:pt idx="93">
                  <c:v>0.21336032958236839</c:v>
                </c:pt>
                <c:pt idx="94">
                  <c:v>0.21617199205591267</c:v>
                </c:pt>
                <c:pt idx="95">
                  <c:v>0.21901367320253093</c:v>
                </c:pt>
                <c:pt idx="96">
                  <c:v>0.22188558392211136</c:v>
                </c:pt>
                <c:pt idx="97">
                  <c:v>0.22478793495211027</c:v>
                </c:pt>
                <c:pt idx="98">
                  <c:v>0.22772093683817304</c:v>
                </c:pt>
                <c:pt idx="99">
                  <c:v>0.23068479990440643</c:v>
                </c:pt>
                <c:pt idx="100">
                  <c:v>0.23367973422329349</c:v>
                </c:pt>
                <c:pt idx="101">
                  <c:v>0.23670594958526128</c:v>
                </c:pt>
                <c:pt idx="102">
                  <c:v>0.23976365546789516</c:v>
                </c:pt>
                <c:pt idx="103">
                  <c:v>0.24285306100480744</c:v>
                </c:pt>
                <c:pt idx="104">
                  <c:v>0.24597437495415558</c:v>
                </c:pt>
                <c:pt idx="105">
                  <c:v>0.24912780566681947</c:v>
                </c:pt>
                <c:pt idx="106">
                  <c:v>0.25231356105422947</c:v>
                </c:pt>
                <c:pt idx="107">
                  <c:v>0.25553184855585787</c:v>
                </c:pt>
                <c:pt idx="108">
                  <c:v>0.25878287510636616</c:v>
                </c:pt>
                <c:pt idx="109">
                  <c:v>0.26206684710241729</c:v>
                </c:pt>
                <c:pt idx="110">
                  <c:v>0.26538397036914968</c:v>
                </c:pt>
                <c:pt idx="111">
                  <c:v>0.26873445012632013</c:v>
                </c:pt>
                <c:pt idx="112">
                  <c:v>0.27211849095411245</c:v>
                </c:pt>
                <c:pt idx="113">
                  <c:v>0.27553629675862074</c:v>
                </c:pt>
                <c:pt idx="114">
                  <c:v>0.27898807073700244</c:v>
                </c:pt>
                <c:pt idx="115">
                  <c:v>0.28247401534231181</c:v>
                </c:pt>
                <c:pt idx="116">
                  <c:v>0.28599433224800852</c:v>
                </c:pt>
                <c:pt idx="117">
                  <c:v>0.28954922231215163</c:v>
                </c:pt>
                <c:pt idx="118">
                  <c:v>0.29313888554127582</c:v>
                </c:pt>
                <c:pt idx="119">
                  <c:v>0.2967635210539577</c:v>
                </c:pt>
                <c:pt idx="120">
                  <c:v>0.30042332704407104</c:v>
                </c:pt>
                <c:pt idx="121">
                  <c:v>0.30411850074373964</c:v>
                </c:pt>
                <c:pt idx="122">
                  <c:v>0.30784923838598405</c:v>
                </c:pt>
                <c:pt idx="123">
                  <c:v>0.31161573516707358</c:v>
                </c:pt>
                <c:pt idx="124">
                  <c:v>0.31541818520858045</c:v>
                </c:pt>
                <c:pt idx="125">
                  <c:v>0.31925678151914477</c:v>
                </c:pt>
                <c:pt idx="126">
                  <c:v>0.32313171595594964</c:v>
                </c:pt>
                <c:pt idx="127">
                  <c:v>0.32704317918591647</c:v>
                </c:pt>
                <c:pt idx="128">
                  <c:v>0.33099136064661644</c:v>
                </c:pt>
                <c:pt idx="129">
                  <c:v>0.33497644850691149</c:v>
                </c:pt>
                <c:pt idx="130">
                  <c:v>0.33899862962731986</c:v>
                </c:pt>
                <c:pt idx="131">
                  <c:v>0.34305808952011929</c:v>
                </c:pt>
                <c:pt idx="132">
                  <c:v>0.34715501230918433</c:v>
                </c:pt>
                <c:pt idx="133">
                  <c:v>0.35128958068957117</c:v>
                </c:pt>
                <c:pt idx="134">
                  <c:v>0.3554619758868437</c:v>
                </c:pt>
                <c:pt idx="135">
                  <c:v>0.35967237761615872</c:v>
                </c:pt>
                <c:pt idx="136">
                  <c:v>0.36392096404110175</c:v>
                </c:pt>
                <c:pt idx="137">
                  <c:v>0.36820791173229189</c:v>
                </c:pt>
                <c:pt idx="138">
                  <c:v>0.3725333956257475</c:v>
                </c:pt>
                <c:pt idx="139">
                  <c:v>0.37689758898103165</c:v>
                </c:pt>
                <c:pt idx="140">
                  <c:v>0.38130066333916895</c:v>
                </c:pt>
                <c:pt idx="141">
                  <c:v>0.38574278848035332</c:v>
                </c:pt>
                <c:pt idx="142">
                  <c:v>0.39022413238143888</c:v>
                </c:pt>
                <c:pt idx="143">
                  <c:v>0.39474486117323082</c:v>
                </c:pt>
                <c:pt idx="144">
                  <c:v>0.39930513909757598</c:v>
                </c:pt>
                <c:pt idx="145">
                  <c:v>0.40390512846425936</c:v>
                </c:pt>
                <c:pt idx="146">
                  <c:v>0.4085449896077169</c:v>
                </c:pt>
                <c:pt idx="147">
                  <c:v>0.41322488084356396</c:v>
                </c:pt>
                <c:pt idx="148">
                  <c:v>0.41794495842495483</c:v>
                </c:pt>
                <c:pt idx="149">
                  <c:v>0.42270537649876877</c:v>
                </c:pt>
                <c:pt idx="150">
                  <c:v>0.42750628706164112</c:v>
                </c:pt>
                <c:pt idx="151">
                  <c:v>0.43234783991583431</c:v>
                </c:pt>
                <c:pt idx="152">
                  <c:v>0.43723018262496582</c:v>
                </c:pt>
                <c:pt idx="153">
                  <c:v>0.4421534604695932</c:v>
                </c:pt>
                <c:pt idx="154">
                  <c:v>0.44711781640266557</c:v>
                </c:pt>
                <c:pt idx="155">
                  <c:v>0.45212339100484994</c:v>
                </c:pt>
                <c:pt idx="156">
                  <c:v>0.45717032243973649</c:v>
                </c:pt>
                <c:pt idx="157">
                  <c:v>0.46225874640893311</c:v>
                </c:pt>
                <c:pt idx="158">
                  <c:v>0.46738879610705575</c:v>
                </c:pt>
                <c:pt idx="159">
                  <c:v>0.47256060217661972</c:v>
                </c:pt>
                <c:pt idx="160">
                  <c:v>0.47777429266284521</c:v>
                </c:pt>
                <c:pt idx="161">
                  <c:v>0.48302999296837756</c:v>
                </c:pt>
                <c:pt idx="162">
                  <c:v>0.48832782580793632</c:v>
                </c:pt>
                <c:pt idx="163">
                  <c:v>0.49366791116289832</c:v>
                </c:pt>
                <c:pt idx="164">
                  <c:v>0.49905036623582255</c:v>
                </c:pt>
                <c:pt idx="165">
                  <c:v>0.50447530540492547</c:v>
                </c:pt>
                <c:pt idx="166">
                  <c:v>0.50994284017851654</c:v>
                </c:pt>
                <c:pt idx="167">
                  <c:v>0.51545307914939897</c:v>
                </c:pt>
                <c:pt idx="168">
                  <c:v>0.52100612794924828</c:v>
                </c:pt>
                <c:pt idx="169">
                  <c:v>0.52660208920297435</c:v>
                </c:pt>
                <c:pt idx="170">
                  <c:v>0.53224106248307435</c:v>
                </c:pt>
                <c:pt idx="171">
                  <c:v>0.53792314426399224</c:v>
                </c:pt>
                <c:pt idx="172">
                  <c:v>0.54364842787648382</c:v>
                </c:pt>
                <c:pt idx="173">
                  <c:v>0.54941700346200428</c:v>
                </c:pt>
                <c:pt idx="174">
                  <c:v>0.55522895792712379</c:v>
                </c:pt>
                <c:pt idx="175">
                  <c:v>0.56108437489798002</c:v>
                </c:pt>
                <c:pt idx="176">
                  <c:v>0.56698333467477868</c:v>
                </c:pt>
                <c:pt idx="177">
                  <c:v>0.57292591418634975</c:v>
                </c:pt>
                <c:pt idx="178">
                  <c:v>0.5789121869447692</c:v>
                </c:pt>
                <c:pt idx="179">
                  <c:v>0.58494222300005638</c:v>
                </c:pt>
                <c:pt idx="180">
                  <c:v>0.59101608889495572</c:v>
                </c:pt>
                <c:pt idx="181">
                  <c:v>0.59713384761981325</c:v>
                </c:pt>
                <c:pt idx="182">
                  <c:v>0.60329555856755601</c:v>
                </c:pt>
                <c:pt idx="183">
                  <c:v>0.60950127748878724</c:v>
                </c:pt>
                <c:pt idx="184">
                  <c:v>0.61575105644700334</c:v>
                </c:pt>
                <c:pt idx="185">
                  <c:v>0.62204494377394548</c:v>
                </c:pt>
                <c:pt idx="186">
                  <c:v>0.62838298402509596</c:v>
                </c:pt>
                <c:pt idx="187">
                  <c:v>0.63476521793532525</c:v>
                </c:pt>
                <c:pt idx="188">
                  <c:v>0.64119168237470725</c:v>
                </c:pt>
                <c:pt idx="189">
                  <c:v>0.64766241030450467</c:v>
                </c:pt>
                <c:pt idx="190">
                  <c:v>0.65417743073334156</c:v>
                </c:pt>
                <c:pt idx="191">
                  <c:v>0.66073676867357023</c:v>
                </c:pt>
                <c:pt idx="192">
                  <c:v>0.66734044509784196</c:v>
                </c:pt>
                <c:pt idx="193">
                  <c:v>0.67398847689589569</c:v>
                </c:pt>
                <c:pt idx="194">
                  <c:v>0.68068087683157075</c:v>
                </c:pt>
                <c:pt idx="195">
                  <c:v>0.68741765350005857</c:v>
                </c:pt>
                <c:pt idx="196">
                  <c:v>0.69419881128539995</c:v>
                </c:pt>
                <c:pt idx="197">
                  <c:v>0.70102435031824151</c:v>
                </c:pt>
                <c:pt idx="198">
                  <c:v>0.70789426643386122</c:v>
                </c:pt>
                <c:pt idx="199">
                  <c:v>0.71480855113047326</c:v>
                </c:pt>
                <c:pt idx="200">
                  <c:v>0.72176719152782332</c:v>
                </c:pt>
                <c:pt idx="201">
                  <c:v>0.72877017032608438</c:v>
                </c:pt>
                <c:pt idx="202">
                  <c:v>0.73581746576506801</c:v>
                </c:pt>
                <c:pt idx="203">
                  <c:v>0.74290905158375442</c:v>
                </c:pt>
                <c:pt idx="204">
                  <c:v>0.75004489698015997</c:v>
                </c:pt>
                <c:pt idx="205">
                  <c:v>0.7572249665715487</c:v>
                </c:pt>
                <c:pt idx="206">
                  <c:v>0.76444922035499974</c:v>
                </c:pt>
                <c:pt idx="207">
                  <c:v>0.77171761366834302</c:v>
                </c:pt>
                <c:pt idx="208">
                  <c:v>0.77903009715147209</c:v>
                </c:pt>
                <c:pt idx="209">
                  <c:v>0.78638661670804777</c:v>
                </c:pt>
                <c:pt idx="210">
                  <c:v>0.79378711346760089</c:v>
                </c:pt>
                <c:pt idx="211">
                  <c:v>0.80123152374804729</c:v>
                </c:pt>
                <c:pt idx="212">
                  <c:v>0.80871977901862735</c:v>
                </c:pt>
                <c:pt idx="213">
                  <c:v>0.81625180586327539</c:v>
                </c:pt>
                <c:pt idx="214">
                  <c:v>0.82382752594443942</c:v>
                </c:pt>
                <c:pt idx="215">
                  <c:v>0.83144685596735324</c:v>
                </c:pt>
                <c:pt idx="216">
                  <c:v>0.83910970764477688</c:v>
                </c:pt>
                <c:pt idx="217">
                  <c:v>0.84681598766221799</c:v>
                </c:pt>
                <c:pt idx="218">
                  <c:v>0.85456559764363904</c:v>
                </c:pt>
                <c:pt idx="219">
                  <c:v>0.86235843411766933</c:v>
                </c:pt>
                <c:pt idx="220">
                  <c:v>0.87019438848432695</c:v>
                </c:pt>
                <c:pt idx="221">
                  <c:v>0.87807334698226402</c:v>
                </c:pt>
                <c:pt idx="222">
                  <c:v>0.88599519065654653</c:v>
                </c:pt>
                <c:pt idx="223">
                  <c:v>0.89395979532698189</c:v>
                </c:pt>
                <c:pt idx="224">
                  <c:v>0.90196703155699753</c:v>
                </c:pt>
                <c:pt idx="225">
                  <c:v>0.91001676462309256</c:v>
                </c:pt>
                <c:pt idx="226">
                  <c:v>0.91810885448486601</c:v>
                </c:pt>
                <c:pt idx="227">
                  <c:v>0.92624315575563243</c:v>
                </c:pt>
                <c:pt idx="228">
                  <c:v>0.93441951767364273</c:v>
                </c:pt>
                <c:pt idx="229">
                  <c:v>0.94263778407390997</c:v>
                </c:pt>
                <c:pt idx="230">
                  <c:v>0.95089779336066493</c:v>
                </c:pt>
                <c:pt idx="231">
                  <c:v>0.95919937848043846</c:v>
                </c:pt>
                <c:pt idx="232">
                  <c:v>0.96754236689579098</c:v>
                </c:pt>
                <c:pt idx="233">
                  <c:v>0.97592658055969495</c:v>
                </c:pt>
                <c:pt idx="234">
                  <c:v>0.98435183589058484</c:v>
                </c:pt>
                <c:pt idx="235">
                  <c:v>0.99281794374807986</c:v>
                </c:pt>
                <c:pt idx="236">
                  <c:v>1.0013247094093956</c:v>
                </c:pt>
                <c:pt idx="237">
                  <c:v>1.009871932546452</c:v>
                </c:pt>
                <c:pt idx="238">
                  <c:v>1.0184594072036883</c:v>
                </c:pt>
                <c:pt idx="239">
                  <c:v>1.0270869217765941</c:v>
                </c:pt>
                <c:pt idx="240">
                  <c:v>1.0357542589909738</c:v>
                </c:pt>
                <c:pt idx="241">
                  <c:v>1.044461195882942</c:v>
                </c:pt>
                <c:pt idx="242">
                  <c:v>1.0532075037796722</c:v>
                </c:pt>
                <c:pt idx="243">
                  <c:v>1.0619929482809021</c:v>
                </c:pt>
                <c:pt idx="244">
                  <c:v>1.070817289241208</c:v>
                </c:pt>
                <c:pt idx="245">
                  <c:v>1.0796802807530563</c:v>
                </c:pt>
                <c:pt idx="246">
                  <c:v>1.0885816711306442</c:v>
                </c:pt>
                <c:pt idx="247">
                  <c:v>1.0975212028945349</c:v>
                </c:pt>
                <c:pt idx="248">
                  <c:v>1.1064986127571061</c:v>
                </c:pt>
                <c:pt idx="249">
                  <c:v>1.1155136316088081</c:v>
                </c:pt>
                <c:pt idx="250">
                  <c:v>1.1245659845052531</c:v>
                </c:pt>
                <c:pt idx="251">
                  <c:v>1.1336553906551372</c:v>
                </c:pt>
                <c:pt idx="252">
                  <c:v>1.1427815634090075</c:v>
                </c:pt>
                <c:pt idx="253">
                  <c:v>1.1519442102488822</c:v>
                </c:pt>
                <c:pt idx="254">
                  <c:v>1.1611430327787347</c:v>
                </c:pt>
                <c:pt idx="255">
                  <c:v>1.1703777267158462</c:v>
                </c:pt>
                <c:pt idx="256">
                  <c:v>1.1796479818830403</c:v>
                </c:pt>
                <c:pt idx="257">
                  <c:v>1.1889534822018049</c:v>
                </c:pt>
                <c:pt idx="258">
                  <c:v>1.1982939056863102</c:v>
                </c:pt>
                <c:pt idx="259">
                  <c:v>1.2076689244383343</c:v>
                </c:pt>
                <c:pt idx="260">
                  <c:v>1.2170782046430972</c:v>
                </c:pt>
                <c:pt idx="261">
                  <c:v>1.2265214065660217</c:v>
                </c:pt>
                <c:pt idx="262">
                  <c:v>1.2359981845504175</c:v>
                </c:pt>
                <c:pt idx="263">
                  <c:v>1.2455081870161067</c:v>
                </c:pt>
                <c:pt idx="264">
                  <c:v>1.2550510564589901</c:v>
                </c:pt>
                <c:pt idx="265">
                  <c:v>1.2646264294515654</c:v>
                </c:pt>
                <c:pt idx="266">
                  <c:v>1.2742339366444071</c:v>
                </c:pt>
                <c:pt idx="267">
                  <c:v>1.2838732027686079</c:v>
                </c:pt>
                <c:pt idx="268">
                  <c:v>1.2935438466391953</c:v>
                </c:pt>
                <c:pt idx="269">
                  <c:v>1.3032454811595278</c:v>
                </c:pt>
                <c:pt idx="270">
                  <c:v>1.3129777133266751</c:v>
                </c:pt>
                <c:pt idx="271">
                  <c:v>1.3227401442377931</c:v>
                </c:pt>
                <c:pt idx="272">
                  <c:v>1.3325323690974953</c:v>
                </c:pt>
                <c:pt idx="273">
                  <c:v>1.3423539772262303</c:v>
                </c:pt>
                <c:pt idx="274">
                  <c:v>1.3522045520696684</c:v>
                </c:pt>
                <c:pt idx="275">
                  <c:v>1.362083671209106</c:v>
                </c:pt>
                <c:pt idx="276">
                  <c:v>1.3719909063728901</c:v>
                </c:pt>
                <c:pt idx="277">
                  <c:v>1.3819258234488692</c:v>
                </c:pt>
                <c:pt idx="278">
                  <c:v>1.3918879824978787</c:v>
                </c:pt>
                <c:pt idx="279">
                  <c:v>1.4018769377682607</c:v>
                </c:pt>
                <c:pt idx="280">
                  <c:v>1.4118922377114262</c:v>
                </c:pt>
                <c:pt idx="281">
                  <c:v>1.4219334249984639</c:v>
                </c:pt>
                <c:pt idx="282">
                  <c:v>1.4320000365377969</c:v>
                </c:pt>
                <c:pt idx="283">
                  <c:v>1.4420916034938991</c:v>
                </c:pt>
                <c:pt idx="284">
                  <c:v>1.4522076513070632</c:v>
                </c:pt>
                <c:pt idx="285">
                  <c:v>1.4623476997142353</c:v>
                </c:pt>
                <c:pt idx="286">
                  <c:v>1.4725112627709147</c:v>
                </c:pt>
                <c:pt idx="287">
                  <c:v>1.4826978488741198</c:v>
                </c:pt>
                <c:pt idx="288">
                  <c:v>1.4929069607864267</c:v>
                </c:pt>
                <c:pt idx="289">
                  <c:v>1.5031380956610856</c:v>
                </c:pt>
                <c:pt idx="290">
                  <c:v>1.5133907450682091</c:v>
                </c:pt>
                <c:pt idx="291">
                  <c:v>1.5236643950220432</c:v>
                </c:pt>
                <c:pt idx="292">
                  <c:v>1.533958526009318</c:v>
                </c:pt>
                <c:pt idx="293">
                  <c:v>1.544272613018685</c:v>
                </c:pt>
                <c:pt idx="294">
                  <c:v>1.5546061255712347</c:v>
                </c:pt>
                <c:pt idx="295">
                  <c:v>1.5649585277521063</c:v>
                </c:pt>
                <c:pt idx="296">
                  <c:v>1.5753292782431791</c:v>
                </c:pt>
                <c:pt idx="297">
                  <c:v>1.5857178303568578</c:v>
                </c:pt>
                <c:pt idx="298">
                  <c:v>1.5961236320709455</c:v>
                </c:pt>
                <c:pt idx="299">
                  <c:v>1.6065461260646041</c:v>
                </c:pt>
                <c:pt idx="300">
                  <c:v>1.6169847497554097</c:v>
                </c:pt>
                <c:pt idx="301">
                  <c:v>1.6274389353374934</c:v>
                </c:pt>
                <c:pt idx="302">
                  <c:v>1.6379081098207746</c:v>
                </c:pt>
                <c:pt idx="303">
                  <c:v>1.6483916950712831</c:v>
                </c:pt>
                <c:pt idx="304">
                  <c:v>1.65888910785257</c:v>
                </c:pt>
                <c:pt idx="305">
                  <c:v>1.669399759868206</c:v>
                </c:pt>
                <c:pt idx="306">
                  <c:v>1.6799230578053646</c:v>
                </c:pt>
                <c:pt idx="307">
                  <c:v>1.6904584033794945</c:v>
                </c:pt>
                <c:pt idx="308">
                  <c:v>1.7010051933800692</c:v>
                </c:pt>
                <c:pt idx="309">
                  <c:v>1.7115628197174217</c:v>
                </c:pt>
                <c:pt idx="310">
                  <c:v>1.7221306694706597</c:v>
                </c:pt>
                <c:pt idx="311">
                  <c:v>1.7327081249366485</c:v>
                </c:pt>
                <c:pt idx="312">
                  <c:v>1.7432945636800778</c:v>
                </c:pt>
                <c:pt idx="313">
                  <c:v>1.7538893585845947</c:v>
                </c:pt>
                <c:pt idx="314">
                  <c:v>1.7644918779050001</c:v>
                </c:pt>
                <c:pt idx="315">
                  <c:v>1.7751014853205149</c:v>
                </c:pt>
                <c:pt idx="316">
                  <c:v>1.7857175399891012</c:v>
                </c:pt>
                <c:pt idx="317">
                  <c:v>1.7963393966028431</c:v>
                </c:pt>
                <c:pt idx="318">
                  <c:v>1.8069664054443753</c:v>
                </c:pt>
                <c:pt idx="319">
                  <c:v>1.8175979124443593</c:v>
                </c:pt>
                <c:pt idx="320">
                  <c:v>1.828233259240003</c:v>
                </c:pt>
                <c:pt idx="321">
                  <c:v>1.8388717832346162</c:v>
                </c:pt>
                <c:pt idx="322">
                  <c:v>1.8495128176581965</c:v>
                </c:pt>
                <c:pt idx="323">
                  <c:v>1.8601556916290403</c:v>
                </c:pt>
                <c:pt idx="324">
                  <c:v>1.8707997302163746</c:v>
                </c:pt>
                <c:pt idx="325">
                  <c:v>1.8814442545040031</c:v>
                </c:pt>
                <c:pt idx="326">
                  <c:v>1.892088581654958</c:v>
                </c:pt>
                <c:pt idx="327">
                  <c:v>1.9027320249771507</c:v>
                </c:pt>
                <c:pt idx="328">
                  <c:v>1.9133738939900176</c:v>
                </c:pt>
                <c:pt idx="329">
                  <c:v>1.9240134944921528</c:v>
                </c:pt>
                <c:pt idx="330">
                  <c:v>1.934650128629918</c:v>
                </c:pt>
                <c:pt idx="331">
                  <c:v>1.9452830949670195</c:v>
                </c:pt>
                <c:pt idx="332">
                  <c:v>1.9559116885550547</c:v>
                </c:pt>
                <c:pt idx="333">
                  <c:v>1.9665352010050088</c:v>
                </c:pt>
                <c:pt idx="334">
                  <c:v>1.977152920559698</c:v>
                </c:pt>
                <c:pt idx="335">
                  <c:v>1.9877641321671478</c:v>
                </c:pt>
                <c:pt idx="336">
                  <c:v>1.9983681175549028</c:v>
                </c:pt>
                <c:pt idx="337">
                  <c:v>2.0089641553052533</c:v>
                </c:pt>
                <c:pt idx="338">
                  <c:v>2.0195515209313681</c:v>
                </c:pt>
                <c:pt idx="339">
                  <c:v>2.0301294869543303</c:v>
                </c:pt>
                <c:pt idx="340">
                  <c:v>2.0406973229810621</c:v>
                </c:pt>
                <c:pt idx="341">
                  <c:v>2.0512542957831235</c:v>
                </c:pt>
                <c:pt idx="342">
                  <c:v>2.0617996693763825</c:v>
                </c:pt>
                <c:pt idx="343">
                  <c:v>2.0723327051015432</c:v>
                </c:pt>
                <c:pt idx="344">
                  <c:v>2.0828526617055179</c:v>
                </c:pt>
                <c:pt idx="345">
                  <c:v>2.0933587954236326</c:v>
                </c:pt>
                <c:pt idx="346">
                  <c:v>2.1038503600626575</c:v>
                </c:pt>
                <c:pt idx="347">
                  <c:v>2.1143266070846511</c:v>
                </c:pt>
                <c:pt idx="348">
                  <c:v>2.1247867856915961</c:v>
                </c:pt>
                <c:pt idx="349">
                  <c:v>2.1352301429108267</c:v>
                </c:pt>
                <c:pt idx="350">
                  <c:v>2.145655923681232</c:v>
                </c:pt>
                <c:pt idx="351">
                  <c:v>2.1560633709402164</c:v>
                </c:pt>
                <c:pt idx="352">
                  <c:v>2.1664517257114082</c:v>
                </c:pt>
                <c:pt idx="353">
                  <c:v>2.1768202271931059</c:v>
                </c:pt>
                <c:pt idx="354">
                  <c:v>2.1871681128474449</c:v>
                </c:pt>
                <c:pt idx="355">
                  <c:v>2.1974946184902717</c:v>
                </c:pt>
                <c:pt idx="356">
                  <c:v>2.2077989783817085</c:v>
                </c:pt>
                <c:pt idx="357">
                  <c:v>2.2180804253174036</c:v>
                </c:pt>
                <c:pt idx="358">
                  <c:v>2.2283381907204429</c:v>
                </c:pt>
                <c:pt idx="359">
                  <c:v>2.2385715047339092</c:v>
                </c:pt>
                <c:pt idx="360">
                  <c:v>2.2487795963140851</c:v>
                </c:pt>
                <c:pt idx="361">
                  <c:v>2.2589616933242662</c:v>
                </c:pt>
                <c:pt idx="362">
                  <c:v>2.2691170226291897</c:v>
                </c:pt>
                <c:pt idx="363">
                  <c:v>2.2792448101900442</c:v>
                </c:pt>
                <c:pt idx="364">
                  <c:v>2.2893442811600582</c:v>
                </c:pt>
                <c:pt idx="365">
                  <c:v>2.2994146599806475</c:v>
                </c:pt>
                <c:pt idx="366">
                  <c:v>2.3094551704780999</c:v>
                </c:pt>
                <c:pt idx="367">
                  <c:v>2.3194650359607922</c:v>
                </c:pt>
                <c:pt idx="368">
                  <c:v>2.3294434793169096</c:v>
                </c:pt>
                <c:pt idx="369">
                  <c:v>2.339389723112665</c:v>
                </c:pt>
                <c:pt idx="370">
                  <c:v>2.3493029896909885</c:v>
                </c:pt>
                <c:pt idx="371">
                  <c:v>2.359182501270678</c:v>
                </c:pt>
                <c:pt idx="372">
                  <c:v>2.3690274800459936</c:v>
                </c:pt>
                <c:pt idx="373">
                  <c:v>2.3788371482866708</c:v>
                </c:pt>
                <c:pt idx="374">
                  <c:v>2.3886107284383487</c:v>
                </c:pt>
                <c:pt idx="375">
                  <c:v>2.3983474432233778</c:v>
                </c:pt>
                <c:pt idx="376">
                  <c:v>2.408046515742007</c:v>
                </c:pt>
                <c:pt idx="377">
                  <c:v>2.4177071695739194</c:v>
                </c:pt>
                <c:pt idx="378">
                  <c:v>2.4273286288801059</c:v>
                </c:pt>
                <c:pt idx="379">
                  <c:v>2.4369101185050543</c:v>
                </c:pt>
                <c:pt idx="380">
                  <c:v>2.4464508640792348</c:v>
                </c:pt>
                <c:pt idx="381">
                  <c:v>2.4559500921218702</c:v>
                </c:pt>
                <c:pt idx="382">
                  <c:v>2.465407030143961</c:v>
                </c:pt>
                <c:pt idx="383">
                  <c:v>2.4748209067515594</c:v>
                </c:pt>
                <c:pt idx="384">
                  <c:v>2.4841909517492602</c:v>
                </c:pt>
                <c:pt idx="385">
                  <c:v>2.4935163962438991</c:v>
                </c:pt>
                <c:pt idx="386">
                  <c:v>2.5027964727484346</c:v>
                </c:pt>
                <c:pt idx="387">
                  <c:v>2.5120304152859978</c:v>
                </c:pt>
                <c:pt idx="388">
                  <c:v>2.5212174594940846</c:v>
                </c:pt>
                <c:pt idx="389">
                  <c:v>2.530356842728875</c:v>
                </c:pt>
                <c:pt idx="390">
                  <c:v>2.5394478041696629</c:v>
                </c:pt>
                <c:pt idx="391">
                  <c:v>2.5484895849233675</c:v>
                </c:pt>
                <c:pt idx="392">
                  <c:v>2.5574814281291154</c:v>
                </c:pt>
                <c:pt idx="393">
                  <c:v>2.5664225790628676</c:v>
                </c:pt>
                <c:pt idx="394">
                  <c:v>2.5753122852420782</c:v>
                </c:pt>
                <c:pt idx="395">
                  <c:v>2.5841497965303519</c:v>
                </c:pt>
                <c:pt idx="396">
                  <c:v>2.5929343652420971</c:v>
                </c:pt>
                <c:pt idx="397">
                  <c:v>2.6016652462471401</c:v>
                </c:pt>
                <c:pt idx="398">
                  <c:v>2.6103416970752877</c:v>
                </c:pt>
                <c:pt idx="399">
                  <c:v>2.6189629780208143</c:v>
                </c:pt>
                <c:pt idx="400">
                  <c:v>2.6275283522468569</c:v>
                </c:pt>
                <c:pt idx="401">
                  <c:v>2.6360370858896922</c:v>
                </c:pt>
                <c:pt idx="402">
                  <c:v>2.6444884481628832</c:v>
                </c:pt>
                <c:pt idx="403">
                  <c:v>2.6528817114612613</c:v>
                </c:pt>
                <c:pt idx="404">
                  <c:v>2.6612161514647408</c:v>
                </c:pt>
                <c:pt idx="405">
                  <c:v>2.6694910472419315</c:v>
                </c:pt>
                <c:pt idx="406">
                  <c:v>2.6777056813535349</c:v>
                </c:pt>
                <c:pt idx="407">
                  <c:v>2.6858593399554995</c:v>
                </c:pt>
                <c:pt idx="408">
                  <c:v>2.6939513129019219</c:v>
                </c:pt>
                <c:pt idx="409">
                  <c:v>2.7019808938476637</c:v>
                </c:pt>
                <c:pt idx="410">
                  <c:v>2.7099473803506697</c:v>
                </c:pt>
                <c:pt idx="411">
                  <c:v>2.7178500739739668</c:v>
                </c:pt>
                <c:pt idx="412">
                  <c:v>2.7256882803873173</c:v>
                </c:pt>
                <c:pt idx="413">
                  <c:v>2.7334613094685118</c:v>
                </c:pt>
                <c:pt idx="414">
                  <c:v>2.7411684754042835</c:v>
                </c:pt>
                <c:pt idx="415">
                  <c:v>2.748809096790811</c:v>
                </c:pt>
                <c:pt idx="416">
                  <c:v>2.7563824967338042</c:v>
                </c:pt>
                <c:pt idx="417">
                  <c:v>2.7638880029481392</c:v>
                </c:pt>
                <c:pt idx="418">
                  <c:v>2.7713249478570354</c:v>
                </c:pt>
                <c:pt idx="419">
                  <c:v>2.7786926686907418</c:v>
                </c:pt>
                <c:pt idx="420">
                  <c:v>2.7859905075847191</c:v>
                </c:pt>
                <c:pt idx="421">
                  <c:v>2.7932178116772985</c:v>
                </c:pt>
                <c:pt idx="422">
                  <c:v>2.800373933206787</c:v>
                </c:pt>
                <c:pt idx="423">
                  <c:v>2.8074582296080153</c:v>
                </c:pt>
                <c:pt idx="424">
                  <c:v>2.8144700636082929</c:v>
                </c:pt>
                <c:pt idx="425">
                  <c:v>2.8214088033227589</c:v>
                </c:pt>
                <c:pt idx="426">
                  <c:v>2.8282738223491068</c:v>
                </c:pt>
                <c:pt idx="427">
                  <c:v>2.8350644998616596</c:v>
                </c:pt>
                <c:pt idx="428">
                  <c:v>2.8417802207047838</c:v>
                </c:pt>
                <c:pt idx="429">
                  <c:v>2.8484203754856132</c:v>
                </c:pt>
                <c:pt idx="430">
                  <c:v>2.854984360666073</c:v>
                </c:pt>
                <c:pt idx="431">
                  <c:v>2.8614715786541711</c:v>
                </c:pt>
                <c:pt idx="432">
                  <c:v>2.8678814378945532</c:v>
                </c:pt>
                <c:pt idx="433">
                  <c:v>2.8742133529582898</c:v>
                </c:pt>
                <c:pt idx="434">
                  <c:v>2.8804667446318843</c:v>
                </c:pt>
                <c:pt idx="435">
                  <c:v>2.8866410400054776</c:v>
                </c:pt>
                <c:pt idx="436">
                  <c:v>2.892735672560232</c:v>
                </c:pt>
                <c:pt idx="437">
                  <c:v>2.8987500822548822</c:v>
                </c:pt>
                <c:pt idx="438">
                  <c:v>2.9046837156114216</c:v>
                </c:pt>
                <c:pt idx="439">
                  <c:v>2.9105360257999169</c:v>
                </c:pt>
                <c:pt idx="440">
                  <c:v>2.9163064727224315</c:v>
                </c:pt>
                <c:pt idx="441">
                  <c:v>2.921994523096032</c:v>
                </c:pt>
                <c:pt idx="442">
                  <c:v>2.927599650534872</c:v>
                </c:pt>
                <c:pt idx="443">
                  <c:v>2.9331213356313199</c:v>
                </c:pt>
                <c:pt idx="444">
                  <c:v>2.9385590660361318</c:v>
                </c:pt>
                <c:pt idx="445">
                  <c:v>2.9439123365376352</c:v>
                </c:pt>
                <c:pt idx="446">
                  <c:v>2.9491806491399157</c:v>
                </c:pt>
                <c:pt idx="447">
                  <c:v>2.954363513139993</c:v>
                </c:pt>
                <c:pt idx="448">
                  <c:v>2.9594604452039532</c:v>
                </c:pt>
                <c:pt idx="449">
                  <c:v>2.9644709694420426</c:v>
                </c:pt>
                <c:pt idx="450">
                  <c:v>2.9693946174826906</c:v>
                </c:pt>
                <c:pt idx="451">
                  <c:v>2.9742309285454511</c:v>
                </c:pt>
                <c:pt idx="452">
                  <c:v>2.9789794495128499</c:v>
                </c:pt>
                <c:pt idx="453">
                  <c:v>2.9836397350011103</c:v>
                </c:pt>
                <c:pt idx="454">
                  <c:v>2.9882113474297651</c:v>
                </c:pt>
                <c:pt idx="455">
                  <c:v>2.9926938570901056</c:v>
                </c:pt>
                <c:pt idx="456">
                  <c:v>2.9970868422124881</c:v>
                </c:pt>
                <c:pt idx="457">
                  <c:v>3.0013898890324593</c:v>
                </c:pt>
                <c:pt idx="458">
                  <c:v>3.0056025918556926</c:v>
                </c:pt>
                <c:pt idx="459">
                  <c:v>3.0097245531217243</c:v>
                </c:pt>
                <c:pt idx="460">
                  <c:v>3.0137553834664743</c:v>
                </c:pt>
                <c:pt idx="461">
                  <c:v>3.0176947017835336</c:v>
                </c:pt>
                <c:pt idx="462">
                  <c:v>3.021542135284212</c:v>
                </c:pt>
                <c:pt idx="463">
                  <c:v>3.0252973195563233</c:v>
                </c:pt>
                <c:pt idx="464">
                  <c:v>3.0289598986217068</c:v>
                </c:pt>
                <c:pt idx="465">
                  <c:v>3.0325295249924609</c:v>
                </c:pt>
                <c:pt idx="466">
                  <c:v>3.0360058597258859</c:v>
                </c:pt>
                <c:pt idx="467">
                  <c:v>3.0393885724781167</c:v>
                </c:pt>
                <c:pt idx="468">
                  <c:v>3.0426773415564372</c:v>
                </c:pt>
                <c:pt idx="469">
                  <c:v>3.0458718539702625</c:v>
                </c:pt>
                <c:pt idx="470">
                  <c:v>3.0489718054807855</c:v>
                </c:pt>
                <c:pt idx="471">
                  <c:v>3.0519769006492603</c:v>
                </c:pt>
                <c:pt idx="472">
                  <c:v>3.0548868528839286</c:v>
                </c:pt>
                <c:pt idx="473">
                  <c:v>3.0577013844855729</c:v>
                </c:pt>
                <c:pt idx="474">
                  <c:v>3.0604202266916798</c:v>
                </c:pt>
                <c:pt idx="475">
                  <c:v>3.0630431197192145</c:v>
                </c:pt>
                <c:pt idx="476">
                  <c:v>3.0655698128059869</c:v>
                </c:pt>
                <c:pt idx="477">
                  <c:v>3.0680000642506098</c:v>
                </c:pt>
                <c:pt idx="478">
                  <c:v>3.0703336414510307</c:v>
                </c:pt>
                <c:pt idx="479">
                  <c:v>3.0725703209416362</c:v>
                </c:pt>
                <c:pt idx="480">
                  <c:v>3.0747098884289161</c:v>
                </c:pt>
                <c:pt idx="481">
                  <c:v>3.0767521388256807</c:v>
                </c:pt>
                <c:pt idx="482">
                  <c:v>3.0786968762838263</c:v>
                </c:pt>
                <c:pt idx="483">
                  <c:v>3.0805439142256339</c:v>
                </c:pt>
                <c:pt idx="484">
                  <c:v>3.0822930753736055</c:v>
                </c:pt>
                <c:pt idx="485">
                  <c:v>3.0839441917788215</c:v>
                </c:pt>
                <c:pt idx="486">
                  <c:v>3.0854971048478137</c:v>
                </c:pt>
                <c:pt idx="487">
                  <c:v>3.0869516653679576</c:v>
                </c:pt>
                <c:pt idx="488">
                  <c:v>3.0883077335313658</c:v>
                </c:pt>
                <c:pt idx="489">
                  <c:v>3.0895651789572836</c:v>
                </c:pt>
                <c:pt idx="490">
                  <c:v>3.0907238807129822</c:v>
                </c:pt>
                <c:pt idx="491">
                  <c:v>3.091783727333143</c:v>
                </c:pt>
                <c:pt idx="492">
                  <c:v>3.0927446168377277</c:v>
                </c:pt>
                <c:pt idx="493">
                  <c:v>3.0936064567483328</c:v>
                </c:pt>
                <c:pt idx="494">
                  <c:v>3.094369164103024</c:v>
                </c:pt>
                <c:pt idx="495">
                  <c:v>3.0950326654696467</c:v>
                </c:pt>
                <c:pt idx="496">
                  <c:v>3.095596896957606</c:v>
                </c:pt>
                <c:pt idx="497">
                  <c:v>3.0960618042281243</c:v>
                </c:pt>
                <c:pt idx="498">
                  <c:v>3.0964273425029605</c:v>
                </c:pt>
                <c:pt idx="499">
                  <c:v>3.0966934765715983</c:v>
                </c:pt>
                <c:pt idx="500">
                  <c:v>3.0968601807969005</c:v>
                </c:pt>
                <c:pt idx="501">
                  <c:v>3.0969274391192227</c:v>
                </c:pt>
                <c:pt idx="502">
                  <c:v>3.0968952450589948</c:v>
                </c:pt>
                <c:pt idx="503">
                  <c:v>3.0967636017177571</c:v>
                </c:pt>
                <c:pt idx="504">
                  <c:v>3.0965325217776671</c:v>
                </c:pt>
                <c:pt idx="505">
                  <c:v>3.0962020274994599</c:v>
                </c:pt>
                <c:pt idx="506">
                  <c:v>3.0957721507188758</c:v>
                </c:pt>
                <c:pt idx="507">
                  <c:v>3.0952429328415483</c:v>
                </c:pt>
                <c:pt idx="508">
                  <c:v>3.0946144248363572</c:v>
                </c:pt>
                <c:pt idx="509">
                  <c:v>3.0938866872272488</c:v>
                </c:pt>
                <c:pt idx="510">
                  <c:v>3.0930597900835206</c:v>
                </c:pt>
                <c:pt idx="511">
                  <c:v>3.0921338130085774</c:v>
                </c:pt>
                <c:pt idx="512">
                  <c:v>3.0911088451271596</c:v>
                </c:pt>
                <c:pt idx="513">
                  <c:v>3.0899849850710472</c:v>
                </c:pt>
                <c:pt idx="514">
                  <c:v>3.0887623409632394</c:v>
                </c:pt>
                <c:pt idx="515">
                  <c:v>3.0874410304006195</c:v>
                </c:pt>
                <c:pt idx="516">
                  <c:v>3.0860211804351039</c:v>
                </c:pt>
                <c:pt idx="517">
                  <c:v>3.0845029275532792</c:v>
                </c:pt>
                <c:pt idx="518">
                  <c:v>3.0828864176545365</c:v>
                </c:pt>
                <c:pt idx="519">
                  <c:v>3.0811718060277062</c:v>
                </c:pt>
                <c:pt idx="520">
                  <c:v>3.0793592573261925</c:v>
                </c:pt>
                <c:pt idx="521">
                  <c:v>3.0774489455416236</c:v>
                </c:pt>
                <c:pt idx="522">
                  <c:v>3.0754410539760126</c:v>
                </c:pt>
                <c:pt idx="523">
                  <c:v>3.0733357752124477</c:v>
                </c:pt>
                <c:pt idx="524">
                  <c:v>3.0711333110843038</c:v>
                </c:pt>
                <c:pt idx="525">
                  <c:v>3.0688338726429953</c:v>
                </c:pt>
                <c:pt idx="526">
                  <c:v>3.0664376801242703</c:v>
                </c:pt>
                <c:pt idx="527">
                  <c:v>3.063944962913054</c:v>
                </c:pt>
                <c:pt idx="528">
                  <c:v>3.0613559595068529</c:v>
                </c:pt>
                <c:pt idx="529">
                  <c:v>3.0586709174777229</c:v>
                </c:pt>
                <c:pt idx="530">
                  <c:v>3.0558900934328177</c:v>
                </c:pt>
                <c:pt idx="531">
                  <c:v>3.0530137529735111</c:v>
                </c:pt>
                <c:pt idx="532">
                  <c:v>3.0500421706531249</c:v>
                </c:pt>
                <c:pt idx="533">
                  <c:v>3.0469756299332502</c:v>
                </c:pt>
                <c:pt idx="534">
                  <c:v>3.043814423138683</c:v>
                </c:pt>
                <c:pt idx="535">
                  <c:v>3.0405588514109829</c:v>
                </c:pt>
                <c:pt idx="536">
                  <c:v>3.0372092246606672</c:v>
                </c:pt>
                <c:pt idx="537">
                  <c:v>3.0337658615180385</c:v>
                </c:pt>
                <c:pt idx="538">
                  <c:v>3.0302290892826798</c:v>
                </c:pt>
                <c:pt idx="539">
                  <c:v>3.0265992438716021</c:v>
                </c:pt>
                <c:pt idx="540">
                  <c:v>3.0228766697660796</c:v>
                </c:pt>
                <c:pt idx="541">
                  <c:v>3.0190617199571639</c:v>
                </c:pt>
                <c:pt idx="542">
                  <c:v>3.0151547558899074</c:v>
                </c:pt>
                <c:pt idx="543">
                  <c:v>3.0111561474062909</c:v>
                </c:pt>
                <c:pt idx="544">
                  <c:v>3.0070662726868864</c:v>
                </c:pt>
                <c:pt idx="545">
                  <c:v>3.0028855181912486</c:v>
                </c:pt>
                <c:pt idx="546">
                  <c:v>2.9986142785970684</c:v>
                </c:pt>
                <c:pt idx="547">
                  <c:v>2.9942529567380789</c:v>
                </c:pt>
                <c:pt idx="548">
                  <c:v>2.9898019635407529</c:v>
                </c:pt>
                <c:pt idx="549">
                  <c:v>2.9852617179597845</c:v>
                </c:pt>
                <c:pt idx="550">
                  <c:v>2.9806326469123783</c:v>
                </c:pt>
                <c:pt idx="551">
                  <c:v>2.9759151852113659</c:v>
                </c:pt>
                <c:pt idx="552">
                  <c:v>2.9711097754971498</c:v>
                </c:pt>
                <c:pt idx="553">
                  <c:v>2.9662168681685048</c:v>
                </c:pt>
                <c:pt idx="554">
                  <c:v>2.9612369213122407</c:v>
                </c:pt>
                <c:pt idx="555">
                  <c:v>2.9561704006317502</c:v>
                </c:pt>
                <c:pt idx="556">
                  <c:v>2.9510177793744505</c:v>
                </c:pt>
                <c:pt idx="557">
                  <c:v>2.9457795382581389</c:v>
                </c:pt>
                <c:pt idx="558">
                  <c:v>2.9404561653962786</c:v>
                </c:pt>
                <c:pt idx="559">
                  <c:v>2.9350481562222259</c:v>
                </c:pt>
                <c:pt idx="560">
                  <c:v>2.9295560134124234</c:v>
                </c:pt>
                <c:pt idx="561">
                  <c:v>2.9239802468085658</c:v>
                </c:pt>
                <c:pt idx="562">
                  <c:v>2.9183213733387676</c:v>
                </c:pt>
                <c:pt idx="563">
                  <c:v>2.9125799169377369</c:v>
                </c:pt>
                <c:pt idx="564">
                  <c:v>2.9067564084659785</c:v>
                </c:pt>
                <c:pt idx="565">
                  <c:v>2.900851385628052</c:v>
                </c:pt>
                <c:pt idx="566">
                  <c:v>2.8948653928898813</c:v>
                </c:pt>
                <c:pt idx="567">
                  <c:v>2.8887989813951584</c:v>
                </c:pt>
                <c:pt idx="568">
                  <c:v>2.8826527088808365</c:v>
                </c:pt>
                <c:pt idx="569">
                  <c:v>2.8764271395917533</c:v>
                </c:pt>
                <c:pt idx="570">
                  <c:v>2.8701228441943778</c:v>
                </c:pt>
                <c:pt idx="571">
                  <c:v>2.8637403996897217</c:v>
                </c:pt>
                <c:pt idx="572">
                  <c:v>2.8572803893254211</c:v>
                </c:pt>
                <c:pt idx="573">
                  <c:v>2.8507434025070082</c:v>
                </c:pt>
                <c:pt idx="574">
                  <c:v>2.8441300347083991</c:v>
                </c:pt>
                <c:pt idx="575">
                  <c:v>2.8374408873816055</c:v>
                </c:pt>
                <c:pt idx="576">
                  <c:v>2.8306765678657011</c:v>
                </c:pt>
                <c:pt idx="577">
                  <c:v>2.8238376892950536</c:v>
                </c:pt>
                <c:pt idx="578">
                  <c:v>2.8169248705068459</c:v>
                </c:pt>
                <c:pt idx="579">
                  <c:v>2.8099387359479038</c:v>
                </c:pt>
                <c:pt idx="580">
                  <c:v>2.8028799155808501</c:v>
                </c:pt>
                <c:pt idx="581">
                  <c:v>2.795749044789607</c:v>
                </c:pt>
                <c:pt idx="582">
                  <c:v>2.7885467642842658</c:v>
                </c:pt>
                <c:pt idx="583">
                  <c:v>2.7812737200053386</c:v>
                </c:pt>
                <c:pt idx="584">
                  <c:v>2.7739305630274207</c:v>
                </c:pt>
                <c:pt idx="585">
                  <c:v>2.7665179494622789</c:v>
                </c:pt>
                <c:pt idx="586">
                  <c:v>2.7590365403613832</c:v>
                </c:pt>
                <c:pt idx="587">
                  <c:v>2.7514870016179107</c:v>
                </c:pt>
                <c:pt idx="588">
                  <c:v>2.7438700038682309</c:v>
                </c:pt>
                <c:pt idx="589">
                  <c:v>2.7361862223929019</c:v>
                </c:pt>
                <c:pt idx="590">
                  <c:v>2.7284363370171936</c:v>
                </c:pt>
                <c:pt idx="591">
                  <c:v>2.7206210320111586</c:v>
                </c:pt>
                <c:pt idx="592">
                  <c:v>2.7127409959892743</c:v>
                </c:pt>
                <c:pt idx="593">
                  <c:v>2.7047969218096704</c:v>
                </c:pt>
                <c:pt idx="594">
                  <c:v>2.6967895064729688</c:v>
                </c:pt>
                <c:pt idx="595">
                  <c:v>2.688719451020753</c:v>
                </c:pt>
                <c:pt idx="596">
                  <c:v>2.6805874604336908</c:v>
                </c:pt>
                <c:pt idx="597">
                  <c:v>2.6723942435293249</c:v>
                </c:pt>
                <c:pt idx="598">
                  <c:v>2.664140512859559</c:v>
                </c:pt>
                <c:pt idx="599">
                  <c:v>2.655826984607855</c:v>
                </c:pt>
                <c:pt idx="600">
                  <c:v>2.6474543784861648</c:v>
                </c:pt>
                <c:pt idx="601">
                  <c:v>2.6390234176316181</c:v>
                </c:pt>
                <c:pt idx="602">
                  <c:v>2.6305348285029786</c:v>
                </c:pt>
                <c:pt idx="603">
                  <c:v>2.6219893407769068</c:v>
                </c:pt>
                <c:pt idx="604">
                  <c:v>2.6133876872440274</c:v>
                </c:pt>
                <c:pt idx="605">
                  <c:v>2.6047306037048408</c:v>
                </c:pt>
                <c:pt idx="606">
                  <c:v>2.5960188288654904</c:v>
                </c:pt>
                <c:pt idx="607">
                  <c:v>2.587253104233405</c:v>
                </c:pt>
                <c:pt idx="608">
                  <c:v>2.578434174012846</c:v>
                </c:pt>
                <c:pt idx="609">
                  <c:v>2.5695627850003624</c:v>
                </c:pt>
                <c:pt idx="610">
                  <c:v>2.5606396864801986</c:v>
                </c:pt>
                <c:pt idx="611">
                  <c:v>2.5516656301196501</c:v>
                </c:pt>
                <c:pt idx="612">
                  <c:v>2.5426413698644046</c:v>
                </c:pt>
                <c:pt idx="613">
                  <c:v>2.5335676618338825</c:v>
                </c:pt>
                <c:pt idx="614">
                  <c:v>2.5244452642165958</c:v>
                </c:pt>
                <c:pt idx="615">
                  <c:v>2.5152749371655498</c:v>
                </c:pt>
                <c:pt idx="616">
                  <c:v>2.5060574426937019</c:v>
                </c:pt>
                <c:pt idx="617">
                  <c:v>2.4967935445695013</c:v>
                </c:pt>
                <c:pt idx="618">
                  <c:v>2.4874840082125309</c:v>
                </c:pt>
                <c:pt idx="619">
                  <c:v>2.4781296005892646</c:v>
                </c:pt>
                <c:pt idx="620">
                  <c:v>2.4687310901089661</c:v>
                </c:pt>
                <c:pt idx="621">
                  <c:v>2.4592892465197478</c:v>
                </c:pt>
                <c:pt idx="622">
                  <c:v>2.4498048408048039</c:v>
                </c:pt>
                <c:pt idx="623">
                  <c:v>2.4402786450788425</c:v>
                </c:pt>
                <c:pt idx="624">
                  <c:v>2.4307114324847365</c:v>
                </c:pt>
                <c:pt idx="625">
                  <c:v>2.4211039770904055</c:v>
                </c:pt>
                <c:pt idx="626">
                  <c:v>2.4114570537859557</c:v>
                </c:pt>
                <c:pt idx="627">
                  <c:v>2.4017714381810902</c:v>
                </c:pt>
                <c:pt idx="628">
                  <c:v>2.3920479065028153</c:v>
                </c:pt>
                <c:pt idx="629">
                  <c:v>2.3822872354934508</c:v>
                </c:pt>
                <c:pt idx="630">
                  <c:v>2.3724902023089744</c:v>
                </c:pt>
                <c:pt idx="631">
                  <c:v>2.3626575844177129</c:v>
                </c:pt>
                <c:pt idx="632">
                  <c:v>2.3527901594993925</c:v>
                </c:pt>
                <c:pt idx="633">
                  <c:v>2.342888705344579</c:v>
                </c:pt>
                <c:pt idx="634">
                  <c:v>2.3329539997545146</c:v>
                </c:pt>
                <c:pt idx="635">
                  <c:v>2.3229868204413742</c:v>
                </c:pt>
                <c:pt idx="636">
                  <c:v>2.3129879449289579</c:v>
                </c:pt>
                <c:pt idx="637">
                  <c:v>2.302958150453835</c:v>
                </c:pt>
                <c:pt idx="638">
                  <c:v>2.2928982138669558</c:v>
                </c:pt>
                <c:pt idx="639">
                  <c:v>2.2828089115357586</c:v>
                </c:pt>
                <c:pt idx="640">
                  <c:v>2.2726910192467682</c:v>
                </c:pt>
                <c:pt idx="641">
                  <c:v>2.2625453121087276</c:v>
                </c:pt>
                <c:pt idx="642">
                  <c:v>2.2523725644562522</c:v>
                </c:pt>
                <c:pt idx="643">
                  <c:v>2.2421735497540496</c:v>
                </c:pt>
                <c:pt idx="644">
                  <c:v>2.2319490405016986</c:v>
                </c:pt>
                <c:pt idx="645">
                  <c:v>2.2216998081390171</c:v>
                </c:pt>
                <c:pt idx="646">
                  <c:v>2.211426622952029</c:v>
                </c:pt>
                <c:pt idx="647">
                  <c:v>2.2011302539795432</c:v>
                </c:pt>
                <c:pt idx="648">
                  <c:v>2.1908114689203684</c:v>
                </c:pt>
                <c:pt idx="649">
                  <c:v>2.1804710340411684</c:v>
                </c:pt>
                <c:pt idx="650">
                  <c:v>2.1701097140849805</c:v>
                </c:pt>
                <c:pt idx="651">
                  <c:v>2.1597282721804043</c:v>
                </c:pt>
                <c:pt idx="652">
                  <c:v>2.1493274697514839</c:v>
                </c:pt>
                <c:pt idx="653">
                  <c:v>2.1389080664282898</c:v>
                </c:pt>
                <c:pt idx="654">
                  <c:v>2.1284708199582179</c:v>
                </c:pt>
                <c:pt idx="655">
                  <c:v>2.1180164861180186</c:v>
                </c:pt>
                <c:pt idx="656">
                  <c:v>2.107545818626571</c:v>
                </c:pt>
                <c:pt idx="657">
                  <c:v>2.0970595690584095</c:v>
                </c:pt>
                <c:pt idx="658">
                  <c:v>2.086558486758026</c:v>
                </c:pt>
                <c:pt idx="659">
                  <c:v>2.0760433187549499</c:v>
                </c:pt>
                <c:pt idx="660">
                  <c:v>2.0655148096796228</c:v>
                </c:pt>
                <c:pt idx="661">
                  <c:v>2.054973701680082</c:v>
                </c:pt>
                <c:pt idx="662">
                  <c:v>2.0444207343394636</c:v>
                </c:pt>
                <c:pt idx="663">
                  <c:v>2.0338566445943314</c:v>
                </c:pt>
                <c:pt idx="664">
                  <c:v>2.0232821666538525</c:v>
                </c:pt>
                <c:pt idx="665">
                  <c:v>2.0126980319198244</c:v>
                </c:pt>
                <c:pt idx="666">
                  <c:v>2.0021049689075667</c:v>
                </c:pt>
                <c:pt idx="667">
                  <c:v>1.9915037031676848</c:v>
                </c:pt>
                <c:pt idx="668">
                  <c:v>1.9808949572087227</c:v>
                </c:pt>
                <c:pt idx="669">
                  <c:v>1.9702794504207091</c:v>
                </c:pt>
                <c:pt idx="670">
                  <c:v>1.9596578989996105</c:v>
                </c:pt>
                <c:pt idx="671">
                  <c:v>1.9490310158726984</c:v>
                </c:pt>
                <c:pt idx="672">
                  <c:v>1.9383995106248386</c:v>
                </c:pt>
                <c:pt idx="673">
                  <c:v>1.9277640894257204</c:v>
                </c:pt>
                <c:pt idx="674">
                  <c:v>1.917125454958021</c:v>
                </c:pt>
                <c:pt idx="675">
                  <c:v>1.9064843063465295</c:v>
                </c:pt>
                <c:pt idx="676">
                  <c:v>1.8958413390882203</c:v>
                </c:pt>
                <c:pt idx="677">
                  <c:v>1.8851972449833063</c:v>
                </c:pt>
                <c:pt idx="678">
                  <c:v>1.874552712067258</c:v>
                </c:pt>
                <c:pt idx="679">
                  <c:v>1.8639084245438098</c:v>
                </c:pt>
                <c:pt idx="680">
                  <c:v>1.8532650627189582</c:v>
                </c:pt>
                <c:pt idx="681">
                  <c:v>1.8426233029359564</c:v>
                </c:pt>
                <c:pt idx="682">
                  <c:v>1.8319838175113119</c:v>
                </c:pt>
                <c:pt idx="683">
                  <c:v>1.8213472746717987</c:v>
                </c:pt>
                <c:pt idx="684">
                  <c:v>1.8107143384924842</c:v>
                </c:pt>
                <c:pt idx="685">
                  <c:v>1.8000856688357814</c:v>
                </c:pt>
                <c:pt idx="686">
                  <c:v>1.7894619212915279</c:v>
                </c:pt>
                <c:pt idx="687">
                  <c:v>1.7788437471181047</c:v>
                </c:pt>
                <c:pt idx="688">
                  <c:v>1.7682317931845868</c:v>
                </c:pt>
                <c:pt idx="689">
                  <c:v>1.7576267019139475</c:v>
                </c:pt>
                <c:pt idx="690">
                  <c:v>1.7470291112273082</c:v>
                </c:pt>
                <c:pt idx="691">
                  <c:v>1.7364396544892384</c:v>
                </c:pt>
                <c:pt idx="692">
                  <c:v>1.7258589604541259</c:v>
                </c:pt>
                <c:pt idx="693">
                  <c:v>1.7152876532135926</c:v>
                </c:pt>
                <c:pt idx="694">
                  <c:v>1.7047263521449931</c:v>
                </c:pt>
                <c:pt idx="695">
                  <c:v>1.69417567186097</c:v>
                </c:pt>
                <c:pt idx="696">
                  <c:v>1.6836362221600871</c:v>
                </c:pt>
                <c:pt idx="697">
                  <c:v>1.6731086079785396</c:v>
                </c:pt>
                <c:pt idx="698">
                  <c:v>1.662593429342935</c:v>
                </c:pt>
                <c:pt idx="699">
                  <c:v>1.6520912813241651</c:v>
                </c:pt>
                <c:pt idx="700">
                  <c:v>1.6416027539923495</c:v>
                </c:pt>
                <c:pt idx="701">
                  <c:v>1.6311284323728701</c:v>
                </c:pt>
                <c:pt idx="702">
                  <c:v>1.620668896403491</c:v>
                </c:pt>
                <c:pt idx="703">
                  <c:v>1.6102247208925613</c:v>
                </c:pt>
                <c:pt idx="704">
                  <c:v>1.5997964754783116</c:v>
                </c:pt>
                <c:pt idx="705">
                  <c:v>1.5893847245892367</c:v>
                </c:pt>
                <c:pt idx="706">
                  <c:v>1.5789900274055673</c:v>
                </c:pt>
                <c:pt idx="707">
                  <c:v>1.5686129378218343</c:v>
                </c:pt>
                <c:pt idx="708">
                  <c:v>1.5582540044105204</c:v>
                </c:pt>
                <c:pt idx="709">
                  <c:v>1.5479137703868049</c:v>
                </c:pt>
                <c:pt idx="710">
                  <c:v>1.5375927735743953</c:v>
                </c:pt>
                <c:pt idx="711">
                  <c:v>1.5272915463724501</c:v>
                </c:pt>
                <c:pt idx="712">
                  <c:v>1.517010615723587</c:v>
                </c:pt>
                <c:pt idx="713">
                  <c:v>1.5067505030829806</c:v>
                </c:pt>
                <c:pt idx="714">
                  <c:v>1.4965117243885455</c:v>
                </c:pt>
                <c:pt idx="715">
                  <c:v>1.486294790032201</c:v>
                </c:pt>
                <c:pt idx="716">
                  <c:v>1.4761002048322216</c:v>
                </c:pt>
                <c:pt idx="717">
                  <c:v>1.4659284680066658</c:v>
                </c:pt>
                <c:pt idx="718">
                  <c:v>1.4557800731478818</c:v>
                </c:pt>
                <c:pt idx="719">
                  <c:v>1.4456555081980909</c:v>
                </c:pt>
                <c:pt idx="720">
                  <c:v>1.435555255426042</c:v>
                </c:pt>
                <c:pt idx="721">
                  <c:v>1.4254797914047372</c:v>
                </c:pt>
                <c:pt idx="722">
                  <c:v>1.4154295869902225</c:v>
                </c:pt>
                <c:pt idx="723">
                  <c:v>1.4054051073014422</c:v>
                </c:pt>
                <c:pt idx="724">
                  <c:v>1.3954068117011535</c:v>
                </c:pt>
                <c:pt idx="725">
                  <c:v>1.3854351537778977</c:v>
                </c:pt>
                <c:pt idx="726">
                  <c:v>1.3754905813290201</c:v>
                </c:pt>
                <c:pt idx="727">
                  <c:v>1.3655735363447412</c:v>
                </c:pt>
                <c:pt idx="728">
                  <c:v>1.3556844549932685</c:v>
                </c:pt>
                <c:pt idx="729">
                  <c:v>1.345823767606948</c:v>
                </c:pt>
                <c:pt idx="730">
                  <c:v>1.3359918986694488</c:v>
                </c:pt>
                <c:pt idx="731">
                  <c:v>1.3261892668039768</c:v>
                </c:pt>
                <c:pt idx="732">
                  <c:v>1.3164162847625118</c:v>
                </c:pt>
                <c:pt idx="733">
                  <c:v>1.3066733594160636</c:v>
                </c:pt>
                <c:pt idx="734">
                  <c:v>1.2969608917459365</c:v>
                </c:pt>
                <c:pt idx="735">
                  <c:v>1.2872792768360068</c:v>
                </c:pt>
                <c:pt idx="736">
                  <c:v>1.2776289038659965</c:v>
                </c:pt>
                <c:pt idx="737">
                  <c:v>1.2680101561057415</c:v>
                </c:pt>
                <c:pt idx="738">
                  <c:v>1.2584234109104508</c:v>
                </c:pt>
                <c:pt idx="739">
                  <c:v>1.248869039716946</c:v>
                </c:pt>
                <c:pt idx="740">
                  <c:v>1.239347408040874</c:v>
                </c:pt>
                <c:pt idx="741">
                  <c:v>1.2298588754748916</c:v>
                </c:pt>
                <c:pt idx="742">
                  <c:v>1.2204037956878071</c:v>
                </c:pt>
                <c:pt idx="743">
                  <c:v>1.2109825164246817</c:v>
                </c:pt>
                <c:pt idx="744">
                  <c:v>1.2015953795078702</c:v>
                </c:pt>
                <c:pt idx="745">
                  <c:v>1.1922427208390081</c:v>
                </c:pt>
                <c:pt idx="746">
                  <c:v>1.1829248704019242</c:v>
                </c:pt>
                <c:pt idx="747">
                  <c:v>1.1736421522664828</c:v>
                </c:pt>
                <c:pt idx="748">
                  <c:v>1.1643948845933376</c:v>
                </c:pt>
                <c:pt idx="749">
                  <c:v>1.1551833796395945</c:v>
                </c:pt>
                <c:pt idx="750">
                  <c:v>1.1460079437653738</c:v>
                </c:pt>
                <c:pt idx="751">
                  <c:v>1.1368688774412674</c:v>
                </c:pt>
                <c:pt idx="752">
                  <c:v>1.1277664752566714</c:v>
                </c:pt>
                <c:pt idx="753">
                  <c:v>1.1187010259289998</c:v>
                </c:pt>
                <c:pt idx="754">
                  <c:v>1.1096728123137598</c:v>
                </c:pt>
                <c:pt idx="755">
                  <c:v>1.1006821114154859</c:v>
                </c:pt>
                <c:pt idx="756">
                  <c:v>1.09172919439952</c:v>
                </c:pt>
                <c:pt idx="757">
                  <c:v>1.0828143266046293</c:v>
                </c:pt>
                <c:pt idx="758">
                  <c:v>1.0739377675564574</c:v>
                </c:pt>
                <c:pt idx="759">
                  <c:v>1.0650997709817902</c:v>
                </c:pt>
                <c:pt idx="760">
                  <c:v>1.0563005848236364</c:v>
                </c:pt>
                <c:pt idx="761">
                  <c:v>1.047540451257106</c:v>
                </c:pt>
                <c:pt idx="762">
                  <c:v>1.038819606706084</c:v>
                </c:pt>
                <c:pt idx="763">
                  <c:v>1.0301382818606799</c:v>
                </c:pt>
                <c:pt idx="764">
                  <c:v>1.0214967016954561</c:v>
                </c:pt>
                <c:pt idx="765">
                  <c:v>1.0128950854884109</c:v>
                </c:pt>
                <c:pt idx="766">
                  <c:v>1.0043336468407191</c:v>
                </c:pt>
                <c:pt idx="767">
                  <c:v>0.99581259369721176</c:v>
                </c:pt>
                <c:pt idx="768">
                  <c:v>0.9873321283675881</c:v>
                </c:pt>
                <c:pt idx="769">
                  <c:v>0.97889244754834692</c:v>
                </c:pt>
                <c:pt idx="770">
                  <c:v>0.97049374234543384</c:v>
                </c:pt>
                <c:pt idx="771">
                  <c:v>0.96213619829758279</c:v>
                </c:pt>
                <c:pt idx="772">
                  <c:v>0.95381999540035234</c:v>
                </c:pt>
                <c:pt idx="773">
                  <c:v>0.94554530813083992</c:v>
                </c:pt>
                <c:pt idx="774">
                  <c:v>0.93731230547306543</c:v>
                </c:pt>
                <c:pt idx="775">
                  <c:v>0.9291211509440126</c:v>
                </c:pt>
                <c:pt idx="776">
                  <c:v>0.92097200262031831</c:v>
                </c:pt>
                <c:pt idx="777">
                  <c:v>0.91286501316560043</c:v>
                </c:pt>
                <c:pt idx="778">
                  <c:v>0.90480032985840775</c:v>
                </c:pt>
                <c:pt idx="779">
                  <c:v>0.89677809462078917</c:v>
                </c:pt>
                <c:pt idx="780">
                  <c:v>0.88879844404746589</c:v>
                </c:pt>
                <c:pt idx="781">
                  <c:v>0.88086150943559605</c:v>
                </c:pt>
                <c:pt idx="782">
                  <c:v>0.87296741681512235</c:v>
                </c:pt>
                <c:pt idx="783">
                  <c:v>0.86511628697969267</c:v>
                </c:pt>
                <c:pt idx="784">
                  <c:v>0.85730823551813762</c:v>
                </c:pt>
                <c:pt idx="785">
                  <c:v>0.84954337284650105</c:v>
                </c:pt>
                <c:pt idx="786">
                  <c:v>0.84182180424060737</c:v>
                </c:pt>
                <c:pt idx="787">
                  <c:v>0.83414362986915469</c:v>
                </c:pt>
                <c:pt idx="788">
                  <c:v>0.82650894482732595</c:v>
                </c:pt>
                <c:pt idx="789">
                  <c:v>0.81891783917090422</c:v>
                </c:pt>
                <c:pt idx="790">
                  <c:v>0.81137039795088139</c:v>
                </c:pt>
                <c:pt idx="791">
                  <c:v>0.80386670124855053</c:v>
                </c:pt>
                <c:pt idx="792">
                  <c:v>0.79640682421106723</c:v>
                </c:pt>
                <c:pt idx="793">
                  <c:v>0.78899083708747464</c:v>
                </c:pt>
                <c:pt idx="794">
                  <c:v>0.7816188052651748</c:v>
                </c:pt>
                <c:pt idx="795">
                  <c:v>0.77429078930683937</c:v>
                </c:pt>
                <c:pt idx="796">
                  <c:v>0.76700684498774641</c:v>
                </c:pt>
                <c:pt idx="797">
                  <c:v>0.75976702333353263</c:v>
                </c:pt>
                <c:pt idx="798">
                  <c:v>0.75257137065835211</c:v>
                </c:pt>
                <c:pt idx="799">
                  <c:v>0.74541992860342454</c:v>
                </c:pt>
                <c:pt idx="800">
                  <c:v>0.73831273417596988</c:v>
                </c:pt>
                <c:pt idx="801">
                  <c:v>0.73124981978851122</c:v>
                </c:pt>
                <c:pt idx="802">
                  <c:v>0.72423121329853968</c:v>
                </c:pt>
                <c:pt idx="803">
                  <c:v>0.71725693804852653</c:v>
                </c:pt>
                <c:pt idx="804">
                  <c:v>0.71032701290627498</c:v>
                </c:pt>
                <c:pt idx="805">
                  <c:v>0.70344145230559851</c:v>
                </c:pt>
                <c:pt idx="806">
                  <c:v>0.69660026628731531</c:v>
                </c:pt>
                <c:pt idx="807">
                  <c:v>0.68980346054054698</c:v>
                </c:pt>
                <c:pt idx="808">
                  <c:v>0.68305103644431353</c:v>
                </c:pt>
                <c:pt idx="809">
                  <c:v>0.67634299110941065</c:v>
                </c:pt>
                <c:pt idx="810">
                  <c:v>0.66967931742055931</c:v>
                </c:pt>
                <c:pt idx="811">
                  <c:v>0.6630600040788176</c:v>
                </c:pt>
                <c:pt idx="812">
                  <c:v>0.65648503564424554</c:v>
                </c:pt>
                <c:pt idx="813">
                  <c:v>0.64995439257880705</c:v>
                </c:pt>
                <c:pt idx="814">
                  <c:v>0.64346805128950568</c:v>
                </c:pt>
                <c:pt idx="815">
                  <c:v>0.63702598417173628</c:v>
                </c:pt>
                <c:pt idx="816">
                  <c:v>0.63062815965284869</c:v>
                </c:pt>
                <c:pt idx="817">
                  <c:v>0.62427454223590761</c:v>
                </c:pt>
                <c:pt idx="818">
                  <c:v>0.61796509254364174</c:v>
                </c:pt>
                <c:pt idx="819">
                  <c:v>0.6116997673625707</c:v>
                </c:pt>
                <c:pt idx="820">
                  <c:v>0.60547851968729938</c:v>
                </c:pt>
                <c:pt idx="821">
                  <c:v>0.5993012987649694</c:v>
                </c:pt>
                <c:pt idx="822">
                  <c:v>0.59316805013985807</c:v>
                </c:pt>
                <c:pt idx="823">
                  <c:v>0.58707871569811432</c:v>
                </c:pt>
                <c:pt idx="824">
                  <c:v>0.58103323371262272</c:v>
                </c:pt>
                <c:pt idx="825">
                  <c:v>0.57503153888798386</c:v>
                </c:pt>
                <c:pt idx="826">
                  <c:v>0.56907356240560247</c:v>
                </c:pt>
                <c:pt idx="827">
                  <c:v>0.56315923196887363</c:v>
                </c:pt>
                <c:pt idx="828">
                  <c:v>0.55728847184845742</c:v>
                </c:pt>
                <c:pt idx="829">
                  <c:v>0.5514612029276299</c:v>
                </c:pt>
                <c:pt idx="830">
                  <c:v>0.54567734274770618</c:v>
                </c:pt>
                <c:pt idx="831">
                  <c:v>0.53993680555352175</c:v>
                </c:pt>
                <c:pt idx="832">
                  <c:v>0.53423950233896245</c:v>
                </c:pt>
                <c:pt idx="833">
                  <c:v>0.52858534089253817</c:v>
                </c:pt>
                <c:pt idx="834">
                  <c:v>0.52297422584298625</c:v>
                </c:pt>
                <c:pt idx="835">
                  <c:v>0.51740605870489886</c:v>
                </c:pt>
                <c:pt idx="836">
                  <c:v>0.51188073792436384</c:v>
                </c:pt>
                <c:pt idx="837">
                  <c:v>0.50639815892460904</c:v>
                </c:pt>
                <c:pt idx="838">
                  <c:v>0.50095821415164532</c:v>
                </c:pt>
                <c:pt idx="839">
                  <c:v>0.49556079311989482</c:v>
                </c:pt>
                <c:pt idx="840">
                  <c:v>0.49020578245779844</c:v>
                </c:pt>
                <c:pt idx="841">
                  <c:v>0.48489306595339404</c:v>
                </c:pt>
                <c:pt idx="842">
                  <c:v>0.47962252459985616</c:v>
                </c:pt>
                <c:pt idx="843">
                  <c:v>0.47439403664098895</c:v>
                </c:pt>
                <c:pt idx="844">
                  <c:v>0.46920747761666504</c:v>
                </c:pt>
                <c:pt idx="845">
                  <c:v>0.46406272040820079</c:v>
                </c:pt>
                <c:pt idx="846">
                  <c:v>0.45895963528366185</c:v>
                </c:pt>
                <c:pt idx="847">
                  <c:v>0.45389808994308817</c:v>
                </c:pt>
                <c:pt idx="848">
                  <c:v>0.44887794956363458</c:v>
                </c:pt>
                <c:pt idx="849">
                  <c:v>0.4438990768446151</c:v>
                </c:pt>
                <c:pt idx="850">
                  <c:v>0.43896133205244786</c:v>
                </c:pt>
                <c:pt idx="851">
                  <c:v>0.43406457306548762</c:v>
                </c:pt>
                <c:pt idx="852">
                  <c:v>0.42920865541874453</c:v>
                </c:pt>
                <c:pt idx="853">
                  <c:v>0.42439343234847648</c:v>
                </c:pt>
                <c:pt idx="854">
                  <c:v>0.41961875483665273</c:v>
                </c:pt>
                <c:pt idx="855">
                  <c:v>0.41488447165527725</c:v>
                </c:pt>
                <c:pt idx="856">
                  <c:v>0.41019042941056771</c:v>
                </c:pt>
                <c:pt idx="857">
                  <c:v>0.405536472586983</c:v>
                </c:pt>
                <c:pt idx="858">
                  <c:v>0.40092244359109136</c:v>
                </c:pt>
                <c:pt idx="859">
                  <c:v>0.39634818279527489</c:v>
                </c:pt>
                <c:pt idx="860">
                  <c:v>0.39181352858125779</c:v>
                </c:pt>
                <c:pt idx="861">
                  <c:v>0.38731831738346328</c:v>
                </c:pt>
                <c:pt idx="862">
                  <c:v>0.38286238373217923</c:v>
                </c:pt>
                <c:pt idx="863">
                  <c:v>0.37844556029653897</c:v>
                </c:pt>
                <c:pt idx="864">
                  <c:v>0.37406767792730056</c:v>
                </c:pt>
                <c:pt idx="865">
                  <c:v>0.36972856569942758</c:v>
                </c:pt>
                <c:pt idx="866">
                  <c:v>0.36542805095445807</c:v>
                </c:pt>
                <c:pt idx="867">
                  <c:v>0.36116595934266271</c:v>
                </c:pt>
                <c:pt idx="868">
                  <c:v>0.35694211486497951</c:v>
                </c:pt>
                <c:pt idx="869">
                  <c:v>0.35275633991472782</c:v>
                </c:pt>
                <c:pt idx="870">
                  <c:v>0.34860845531908685</c:v>
                </c:pt>
                <c:pt idx="871">
                  <c:v>0.34449828038034336</c:v>
                </c:pt>
                <c:pt idx="872">
                  <c:v>0.34042563291689376</c:v>
                </c:pt>
                <c:pt idx="873">
                  <c:v>0.33639032930400464</c:v>
                </c:pt>
                <c:pt idx="874">
                  <c:v>0.33239218451431807</c:v>
                </c:pt>
                <c:pt idx="875">
                  <c:v>0.32843101215810605</c:v>
                </c:pt>
                <c:pt idx="876">
                  <c:v>0.32450662452325946</c:v>
                </c:pt>
                <c:pt idx="877">
                  <c:v>0.32061883261501734</c:v>
                </c:pt>
                <c:pt idx="878">
                  <c:v>0.31676744619542174</c:v>
                </c:pt>
                <c:pt idx="879">
                  <c:v>0.31295227382250407</c:v>
                </c:pt>
                <c:pt idx="880">
                  <c:v>0.30917312288918802</c:v>
                </c:pt>
                <c:pt idx="881">
                  <c:v>0.30542979966191608</c:v>
                </c:pt>
                <c:pt idx="882">
                  <c:v>0.3017221093189848</c:v>
                </c:pt>
                <c:pt idx="883">
                  <c:v>0.29804985598859546</c:v>
                </c:pt>
                <c:pt idx="884">
                  <c:v>0.29441284278660473</c:v>
                </c:pt>
                <c:pt idx="885">
                  <c:v>0.29081087185398519</c:v>
                </c:pt>
                <c:pt idx="886">
                  <c:v>0.2872437443939781</c:v>
                </c:pt>
                <c:pt idx="887">
                  <c:v>0.28371126070894753</c:v>
                </c:pt>
                <c:pt idx="888">
                  <c:v>0.28021322023692191</c:v>
                </c:pt>
                <c:pt idx="889">
                  <c:v>0.27674942158782967</c:v>
                </c:pt>
                <c:pt idx="890">
                  <c:v>0.2733196625794152</c:v>
                </c:pt>
                <c:pt idx="891">
                  <c:v>0.26992374027284383</c:v>
                </c:pt>
                <c:pt idx="892">
                  <c:v>0.26656145100798134</c:v>
                </c:pt>
                <c:pt idx="893">
                  <c:v>0.26323259043835567</c:v>
                </c:pt>
                <c:pt idx="894">
                  <c:v>0.25993695356578839</c:v>
                </c:pt>
                <c:pt idx="895">
                  <c:v>0.25667433477470281</c:v>
                </c:pt>
                <c:pt idx="896">
                  <c:v>0.25344452786609778</c:v>
                </c:pt>
                <c:pt idx="897">
                  <c:v>0.2502473260911926</c:v>
                </c:pt>
                <c:pt idx="898">
                  <c:v>0.24708252218473153</c:v>
                </c:pt>
                <c:pt idx="899">
                  <c:v>0.24394990839795744</c:v>
                </c:pt>
                <c:pt idx="900">
                  <c:v>0.24084927653124047</c:v>
                </c:pt>
                <c:pt idx="901">
                  <c:v>0.23778041796636959</c:v>
                </c:pt>
                <c:pt idx="902">
                  <c:v>0.23474312369849765</c:v>
                </c:pt>
                <c:pt idx="903">
                  <c:v>0.2317371843677451</c:v>
                </c:pt>
                <c:pt idx="904">
                  <c:v>0.2287623902904535</c:v>
                </c:pt>
                <c:pt idx="905">
                  <c:v>0.22581853149009465</c:v>
                </c:pt>
                <c:pt idx="906">
                  <c:v>0.22290539772782647</c:v>
                </c:pt>
                <c:pt idx="907">
                  <c:v>0.22002277853270158</c:v>
                </c:pt>
                <c:pt idx="908">
                  <c:v>0.21717046323152039</c:v>
                </c:pt>
                <c:pt idx="909">
                  <c:v>0.21434824097833369</c:v>
                </c:pt>
                <c:pt idx="910">
                  <c:v>0.21155590078358863</c:v>
                </c:pt>
                <c:pt idx="911">
                  <c:v>0.20879323154292115</c:v>
                </c:pt>
                <c:pt idx="912">
                  <c:v>0.20606002206558996</c:v>
                </c:pt>
                <c:pt idx="913">
                  <c:v>0.2033560611025563</c:v>
                </c:pt>
                <c:pt idx="914">
                  <c:v>0.20068113737420237</c:v>
                </c:pt>
                <c:pt idx="915">
                  <c:v>0.19803503959769511</c:v>
                </c:pt>
                <c:pt idx="916">
                  <c:v>0.19541755651398729</c:v>
                </c:pt>
                <c:pt idx="917">
                  <c:v>0.19282847691446253</c:v>
                </c:pt>
                <c:pt idx="918">
                  <c:v>0.19026758966721843</c:v>
                </c:pt>
                <c:pt idx="919">
                  <c:v>0.18773468374298963</c:v>
                </c:pt>
                <c:pt idx="920">
                  <c:v>0.18522954824071275</c:v>
                </c:pt>
                <c:pt idx="921">
                  <c:v>0.18275197241272759</c:v>
                </c:pt>
                <c:pt idx="922">
                  <c:v>0.18030174568962198</c:v>
                </c:pt>
                <c:pt idx="923">
                  <c:v>0.17787865770471212</c:v>
                </c:pt>
                <c:pt idx="924">
                  <c:v>0.17548249831816654</c:v>
                </c:pt>
                <c:pt idx="925">
                  <c:v>0.1731130576407669</c:v>
                </c:pt>
                <c:pt idx="926">
                  <c:v>0.17077012605731207</c:v>
                </c:pt>
                <c:pt idx="927">
                  <c:v>0.16845349424965955</c:v>
                </c:pt>
                <c:pt idx="928">
                  <c:v>0.16616295321941196</c:v>
                </c:pt>
                <c:pt idx="929">
                  <c:v>0.16389829431024092</c:v>
                </c:pt>
                <c:pt idx="930">
                  <c:v>0.16165930922985725</c:v>
                </c:pt>
                <c:pt idx="931">
                  <c:v>0.15944579007162049</c:v>
                </c:pt>
                <c:pt idx="932">
                  <c:v>0.15725752933579493</c:v>
                </c:pt>
                <c:pt idx="933">
                  <c:v>0.15509431995044773</c:v>
                </c:pt>
                <c:pt idx="934">
                  <c:v>0.15295595529199441</c:v>
                </c:pt>
                <c:pt idx="935">
                  <c:v>0.15084222920538862</c:v>
                </c:pt>
                <c:pt idx="936">
                  <c:v>0.14875293602396097</c:v>
                </c:pt>
                <c:pt idx="937">
                  <c:v>0.14668787058890428</c:v>
                </c:pt>
                <c:pt idx="938">
                  <c:v>0.14464682826841058</c:v>
                </c:pt>
                <c:pt idx="939">
                  <c:v>0.1426296049764558</c:v>
                </c:pt>
                <c:pt idx="940">
                  <c:v>0.14063599719123948</c:v>
                </c:pt>
                <c:pt idx="941">
                  <c:v>0.13866580197327508</c:v>
                </c:pt>
                <c:pt idx="942">
                  <c:v>0.13671881698313665</c:v>
                </c:pt>
                <c:pt idx="943">
                  <c:v>0.13479484049886009</c:v>
                </c:pt>
                <c:pt idx="944">
                  <c:v>0.13289367143300346</c:v>
                </c:pt>
                <c:pt idx="945">
                  <c:v>0.13101510934936458</c:v>
                </c:pt>
                <c:pt idx="946">
                  <c:v>0.12915895447936104</c:v>
                </c:pt>
                <c:pt idx="947">
                  <c:v>0.12732500773807079</c:v>
                </c:pt>
                <c:pt idx="948">
                  <c:v>0.12551307073993845</c:v>
                </c:pt>
                <c:pt idx="949">
                  <c:v>0.1237229458141455</c:v>
                </c:pt>
                <c:pt idx="950">
                  <c:v>0.12195443601965021</c:v>
                </c:pt>
                <c:pt idx="951">
                  <c:v>0.12020734515989455</c:v>
                </c:pt>
                <c:pt idx="952">
                  <c:v>0.11848147779718475</c:v>
                </c:pt>
                <c:pt idx="953">
                  <c:v>0.11677663926674312</c:v>
                </c:pt>
                <c:pt idx="954">
                  <c:v>0.115092635690437</c:v>
                </c:pt>
                <c:pt idx="955">
                  <c:v>0.11342927399018286</c:v>
                </c:pt>
                <c:pt idx="956">
                  <c:v>0.11178636190103233</c:v>
                </c:pt>
                <c:pt idx="957">
                  <c:v>0.11016370798393696</c:v>
                </c:pt>
                <c:pt idx="958">
                  <c:v>0.1085611216381992</c:v>
                </c:pt>
                <c:pt idx="959">
                  <c:v>0.10697841311360705</c:v>
                </c:pt>
                <c:pt idx="960">
                  <c:v>0.1054153935222587</c:v>
                </c:pt>
                <c:pt idx="961">
                  <c:v>0.10387187485007585</c:v>
                </c:pt>
                <c:pt idx="962">
                  <c:v>0.10234766996801116</c:v>
                </c:pt>
                <c:pt idx="963">
                  <c:v>0.10084259264294934</c:v>
                </c:pt>
                <c:pt idx="964">
                  <c:v>9.9356457548307214E-2</c:v>
                </c:pt>
                <c:pt idx="965">
                  <c:v>9.7889080274331894E-2</c:v>
                </c:pt>
                <c:pt idx="966">
                  <c:v>9.6440277338102828E-2</c:v>
                </c:pt>
                <c:pt idx="967">
                  <c:v>9.5009866193237189E-2</c:v>
                </c:pt>
                <c:pt idx="968">
                  <c:v>9.3597665239303823E-2</c:v>
                </c:pt>
                <c:pt idx="969">
                  <c:v>9.2203493830945463E-2</c:v>
                </c:pt>
                <c:pt idx="970">
                  <c:v>9.0827172286715108E-2</c:v>
                </c:pt>
                <c:pt idx="971">
                  <c:v>8.94685218976254E-2</c:v>
                </c:pt>
                <c:pt idx="972">
                  <c:v>8.8127364935417188E-2</c:v>
                </c:pt>
                <c:pt idx="973">
                  <c:v>8.6803524660546957E-2</c:v>
                </c:pt>
                <c:pt idx="974">
                  <c:v>8.549682532989826E-2</c:v>
                </c:pt>
                <c:pt idx="975">
                  <c:v>8.4207092204217404E-2</c:v>
                </c:pt>
                <c:pt idx="976">
                  <c:v>8.293415155527871E-2</c:v>
                </c:pt>
                <c:pt idx="977">
                  <c:v>8.1677830672779228E-2</c:v>
                </c:pt>
                <c:pt idx="978">
                  <c:v>8.0437957870968607E-2</c:v>
                </c:pt>
                <c:pt idx="979">
                  <c:v>7.9214362495014276E-2</c:v>
                </c:pt>
                <c:pt idx="980">
                  <c:v>7.8006874927106076E-2</c:v>
                </c:pt>
                <c:pt idx="981">
                  <c:v>7.6815326592303557E-2</c:v>
                </c:pt>
                <c:pt idx="982">
                  <c:v>7.5639549964126959E-2</c:v>
                </c:pt>
                <c:pt idx="983">
                  <c:v>7.4479378569897031E-2</c:v>
                </c:pt>
                <c:pt idx="984">
                  <c:v>7.333464699582401E-2</c:v>
                </c:pt>
                <c:pt idx="985">
                  <c:v>7.2205190891851206E-2</c:v>
                </c:pt>
                <c:pt idx="986">
                  <c:v>7.1090846976253549E-2</c:v>
                </c:pt>
                <c:pt idx="987">
                  <c:v>6.9991453039996446E-2</c:v>
                </c:pt>
                <c:pt idx="988">
                  <c:v>6.8906847950854902E-2</c:v>
                </c:pt>
                <c:pt idx="989">
                  <c:v>6.7836871657299347E-2</c:v>
                </c:pt>
                <c:pt idx="990">
                  <c:v>6.6781365192147404E-2</c:v>
                </c:pt>
                <c:pt idx="991">
                  <c:v>6.5740170675987544E-2</c:v>
                </c:pt>
                <c:pt idx="992">
                  <c:v>6.471313132037522E-2</c:v>
                </c:pt>
                <c:pt idx="993">
                  <c:v>6.3700091430806516E-2</c:v>
                </c:pt>
                <c:pt idx="994">
                  <c:v>6.2700896409469853E-2</c:v>
                </c:pt>
                <c:pt idx="995">
                  <c:v>6.1715392757781248E-2</c:v>
                </c:pt>
                <c:pt idx="996">
                  <c:v>6.0743428078703407E-2</c:v>
                </c:pt>
                <c:pt idx="997">
                  <c:v>5.9784851078854374E-2</c:v>
                </c:pt>
                <c:pt idx="998">
                  <c:v>5.883951157040572E-2</c:v>
                </c:pt>
                <c:pt idx="999">
                  <c:v>5.7907260472776077E-2</c:v>
                </c:pt>
                <c:pt idx="1000">
                  <c:v>5.6987949814120309E-2</c:v>
                </c:pt>
                <c:pt idx="1001">
                  <c:v>5.6081432732619577E-2</c:v>
                </c:pt>
                <c:pt idx="1002">
                  <c:v>5.5187563477573226E-2</c:v>
                </c:pt>
                <c:pt idx="1003">
                  <c:v>5.4306197410297116E-2</c:v>
                </c:pt>
                <c:pt idx="1004">
                  <c:v>5.3437191004829854E-2</c:v>
                </c:pt>
                <c:pt idx="1005">
                  <c:v>5.2580401848451142E-2</c:v>
                </c:pt>
                <c:pt idx="1006">
                  <c:v>5.173568864201375E-2</c:v>
                </c:pt>
                <c:pt idx="1007">
                  <c:v>5.090291120009395E-2</c:v>
                </c:pt>
                <c:pt idx="1008">
                  <c:v>5.008193045096071E-2</c:v>
                </c:pt>
                <c:pt idx="1009">
                  <c:v>4.9272608436369547E-2</c:v>
                </c:pt>
                <c:pt idx="1010">
                  <c:v>4.8474808311180874E-2</c:v>
                </c:pt>
                <c:pt idx="1011">
                  <c:v>4.7688394342808499E-2</c:v>
                </c:pt>
                <c:pt idx="1012">
                  <c:v>4.6913231910498912E-2</c:v>
                </c:pt>
                <c:pt idx="1013">
                  <c:v>4.6149187504445986E-2</c:v>
                </c:pt>
                <c:pt idx="1014">
                  <c:v>4.5396128724742253E-2</c:v>
                </c:pt>
                <c:pt idx="1015">
                  <c:v>4.4653924280171356E-2</c:v>
                </c:pt>
                <c:pt idx="1016">
                  <c:v>4.3922443986842939E-2</c:v>
                </c:pt>
                <c:pt idx="1017">
                  <c:v>4.3201558766674072E-2</c:v>
                </c:pt>
                <c:pt idx="1018">
                  <c:v>4.2491140645718753E-2</c:v>
                </c:pt>
                <c:pt idx="1019">
                  <c:v>4.1791062752349804E-2</c:v>
                </c:pt>
                <c:pt idx="1020">
                  <c:v>4.1101199315294316E-2</c:v>
                </c:pt>
                <c:pt idx="1021">
                  <c:v>4.0421425661526865E-2</c:v>
                </c:pt>
                <c:pt idx="1022">
                  <c:v>3.9751618214021879E-2</c:v>
                </c:pt>
                <c:pt idx="1023">
                  <c:v>3.9091654489369444E-2</c:v>
                </c:pt>
                <c:pt idx="1024">
                  <c:v>3.8441413095255804E-2</c:v>
                </c:pt>
                <c:pt idx="1025">
                  <c:v>3.780077372781223E-2</c:v>
                </c:pt>
                <c:pt idx="1026">
                  <c:v>3.7169617168834421E-2</c:v>
                </c:pt>
                <c:pt idx="1027">
                  <c:v>3.654782528287568E-2</c:v>
                </c:pt>
                <c:pt idx="1028">
                  <c:v>3.5935281014215698E-2</c:v>
                </c:pt>
                <c:pt idx="1029">
                  <c:v>3.5331868383708762E-2</c:v>
                </c:pt>
                <c:pt idx="1030">
                  <c:v>3.4737472485512351E-2</c:v>
                </c:pt>
                <c:pt idx="1031">
                  <c:v>3.415197948370087E-2</c:v>
                </c:pt>
                <c:pt idx="1032">
                  <c:v>3.3575276608764991E-2</c:v>
                </c:pt>
                <c:pt idx="1033">
                  <c:v>3.3007252154000861E-2</c:v>
                </c:pt>
                <c:pt idx="1034">
                  <c:v>3.2447795471790337E-2</c:v>
                </c:pt>
                <c:pt idx="1035">
                  <c:v>3.1896796969776361E-2</c:v>
                </c:pt>
                <c:pt idx="1036">
                  <c:v>3.1354148106934071E-2</c:v>
                </c:pt>
                <c:pt idx="1037">
                  <c:v>3.0819741389542191E-2</c:v>
                </c:pt>
                <c:pt idx="1038">
                  <c:v>3.0293470367055497E-2</c:v>
                </c:pt>
                <c:pt idx="1039">
                  <c:v>2.9775229627881608E-2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8-0441-B48C-17E27E33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7236352"/>
        <c:axId val="1717238000"/>
      </c:scatterChart>
      <c:valAx>
        <c:axId val="171723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log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238000"/>
        <c:crosses val="autoZero"/>
        <c:crossBetween val="midCat"/>
      </c:valAx>
      <c:valAx>
        <c:axId val="17172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23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388</xdr:row>
      <xdr:rowOff>0</xdr:rowOff>
    </xdr:from>
    <xdr:to>
      <xdr:col>26</xdr:col>
      <xdr:colOff>194236</xdr:colOff>
      <xdr:row>428</xdr:row>
      <xdr:rowOff>194236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3E5D09-738C-FD4A-B8EF-CE3C33A33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194235</xdr:colOff>
      <xdr:row>389</xdr:row>
      <xdr:rowOff>129987</xdr:rowOff>
    </xdr:from>
    <xdr:to>
      <xdr:col>55</xdr:col>
      <xdr:colOff>463175</xdr:colOff>
      <xdr:row>433</xdr:row>
      <xdr:rowOff>104587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C52A66-B65F-E44D-B19A-C8B05537D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29"/>
  <sheetViews>
    <sheetView tabSelected="1" zoomScaleNormal="100" workbookViewId="0">
      <selection activeCell="AM436" sqref="AM436"/>
    </sheetView>
  </sheetViews>
  <sheetFormatPr baseColWidth="10" defaultRowHeight="16" x14ac:dyDescent="0.2"/>
  <cols>
    <col min="7" max="7" width="13" bestFit="1" customWidth="1"/>
    <col min="9" max="9" width="13" bestFit="1" customWidth="1"/>
    <col min="10" max="10" width="12.5" customWidth="1"/>
    <col min="11" max="11" width="18.83203125" customWidth="1"/>
    <col min="12" max="12" width="24.33203125" customWidth="1"/>
  </cols>
  <sheetData>
    <row r="1" spans="1:26" x14ac:dyDescent="0.2">
      <c r="B1" t="s">
        <v>6</v>
      </c>
    </row>
    <row r="2" spans="1:26" x14ac:dyDescent="0.2">
      <c r="B2" s="1" t="s">
        <v>7</v>
      </c>
    </row>
    <row r="3" spans="1:26" x14ac:dyDescent="0.2">
      <c r="F3" s="5" t="s">
        <v>11</v>
      </c>
      <c r="G3" s="5"/>
      <c r="I3" s="5" t="s">
        <v>11</v>
      </c>
      <c r="J3" s="5"/>
    </row>
    <row r="4" spans="1:26" x14ac:dyDescent="0.2">
      <c r="F4" s="5" t="s">
        <v>8</v>
      </c>
      <c r="G4" s="5"/>
      <c r="I4" s="5" t="s">
        <v>12</v>
      </c>
      <c r="J4" s="5"/>
    </row>
    <row r="5" spans="1:26" x14ac:dyDescent="0.2">
      <c r="A5" t="s">
        <v>0</v>
      </c>
      <c r="B5" t="s">
        <v>1</v>
      </c>
      <c r="C5" t="s">
        <v>2</v>
      </c>
      <c r="D5" t="s">
        <v>3</v>
      </c>
      <c r="F5" s="2" t="s">
        <v>9</v>
      </c>
      <c r="G5" s="2" t="s">
        <v>10</v>
      </c>
      <c r="O5" t="s">
        <v>4</v>
      </c>
      <c r="Z5" t="s">
        <v>5</v>
      </c>
    </row>
    <row r="6" spans="1:26" x14ac:dyDescent="0.2">
      <c r="A6">
        <v>19900131</v>
      </c>
      <c r="D6">
        <v>34</v>
      </c>
      <c r="F6">
        <v>100</v>
      </c>
      <c r="G6">
        <f>F6*D6</f>
        <v>3400</v>
      </c>
      <c r="K6" t="s">
        <v>25</v>
      </c>
      <c r="L6" t="s">
        <v>26</v>
      </c>
      <c r="O6">
        <v>125202</v>
      </c>
      <c r="Z6">
        <v>-7.0114999999999997E-2</v>
      </c>
    </row>
    <row r="7" spans="1:26" x14ac:dyDescent="0.2">
      <c r="A7">
        <v>19900228</v>
      </c>
      <c r="B7">
        <v>0.11</v>
      </c>
      <c r="C7">
        <v>0</v>
      </c>
      <c r="D7">
        <v>34</v>
      </c>
      <c r="F7">
        <f>F6*(1+B7/D7)</f>
        <v>100.3235294117647</v>
      </c>
      <c r="G7">
        <f>F7*D7</f>
        <v>3410.9999999999995</v>
      </c>
      <c r="I7">
        <f>LN(D7+B7)-LN(D6/(1+C7))</f>
        <v>3.230071814392943E-3</v>
      </c>
      <c r="K7">
        <f>I7-$D$380</f>
        <v>-1.2628618371952977E-2</v>
      </c>
      <c r="L7">
        <f>K7^2</f>
        <v>1.5948200198442824E-4</v>
      </c>
      <c r="O7">
        <v>125202</v>
      </c>
      <c r="Z7">
        <v>1.4900999999999999E-2</v>
      </c>
    </row>
    <row r="8" spans="1:26" x14ac:dyDescent="0.2">
      <c r="A8">
        <v>19900330</v>
      </c>
      <c r="D8">
        <v>40.25</v>
      </c>
      <c r="F8">
        <f t="shared" ref="F8:F71" si="0">F7*(1+B8/D8)</f>
        <v>100.3235294117647</v>
      </c>
      <c r="G8">
        <f t="shared" ref="G8:G71" si="1">F8*D8</f>
        <v>4038.0220588235288</v>
      </c>
      <c r="I8">
        <f t="shared" ref="I8:I71" si="2">LN(D8+B8)-LN(D7/(1+C8))</f>
        <v>0.16874947924841077</v>
      </c>
      <c r="K8">
        <f t="shared" ref="K8:K71" si="3">I8-$D$380</f>
        <v>0.15289078906206485</v>
      </c>
      <c r="L8">
        <f t="shared" ref="L8:L71" si="4">K8^2</f>
        <v>2.337559338002081E-2</v>
      </c>
      <c r="O8">
        <v>123270</v>
      </c>
      <c r="Z8">
        <v>2.4140000000000002E-2</v>
      </c>
    </row>
    <row r="9" spans="1:26" x14ac:dyDescent="0.2">
      <c r="A9">
        <v>19900430</v>
      </c>
      <c r="D9">
        <v>39.375</v>
      </c>
      <c r="F9">
        <f t="shared" si="0"/>
        <v>100.3235294117647</v>
      </c>
      <c r="G9">
        <f t="shared" si="1"/>
        <v>3950.2389705882347</v>
      </c>
      <c r="I9">
        <f t="shared" si="2"/>
        <v>-2.1978906718775004E-2</v>
      </c>
      <c r="K9">
        <f t="shared" si="3"/>
        <v>-3.7837596905120924E-2</v>
      </c>
      <c r="L9">
        <f t="shared" si="4"/>
        <v>1.4316837395544164E-3</v>
      </c>
      <c r="O9">
        <v>123270</v>
      </c>
      <c r="Z9">
        <v>-2.8285999999999999E-2</v>
      </c>
    </row>
    <row r="10" spans="1:26" x14ac:dyDescent="0.2">
      <c r="A10">
        <v>19900531</v>
      </c>
      <c r="B10">
        <v>0.11</v>
      </c>
      <c r="C10">
        <v>0</v>
      </c>
      <c r="D10">
        <v>41.25</v>
      </c>
      <c r="F10">
        <f t="shared" si="0"/>
        <v>100.59105882352939</v>
      </c>
      <c r="G10">
        <f t="shared" si="1"/>
        <v>4149.3811764705879</v>
      </c>
      <c r="I10">
        <f t="shared" si="2"/>
        <v>4.918313305437616E-2</v>
      </c>
      <c r="K10">
        <f t="shared" si="3"/>
        <v>3.3324442868030241E-2</v>
      </c>
      <c r="L10">
        <f t="shared" si="4"/>
        <v>1.1105184924646116E-3</v>
      </c>
      <c r="O10">
        <v>123270</v>
      </c>
      <c r="Z10">
        <v>8.8933999999999999E-2</v>
      </c>
    </row>
    <row r="11" spans="1:26" x14ac:dyDescent="0.2">
      <c r="A11">
        <v>19900629</v>
      </c>
      <c r="D11">
        <v>44.75</v>
      </c>
      <c r="F11">
        <f t="shared" si="0"/>
        <v>100.59105882352939</v>
      </c>
      <c r="G11">
        <f t="shared" si="1"/>
        <v>4501.4498823529402</v>
      </c>
      <c r="I11">
        <f t="shared" si="2"/>
        <v>8.1440331940174637E-2</v>
      </c>
      <c r="K11">
        <f t="shared" si="3"/>
        <v>6.5581641753828718E-2</v>
      </c>
      <c r="L11">
        <f t="shared" si="4"/>
        <v>4.3009517351275299E-3</v>
      </c>
      <c r="O11">
        <v>119668</v>
      </c>
      <c r="Z11">
        <v>-4.1960000000000001E-3</v>
      </c>
    </row>
    <row r="12" spans="1:26" x14ac:dyDescent="0.2">
      <c r="A12">
        <v>19900731</v>
      </c>
      <c r="D12">
        <v>42</v>
      </c>
      <c r="F12">
        <f t="shared" si="0"/>
        <v>100.59105882352939</v>
      </c>
      <c r="G12">
        <f t="shared" si="1"/>
        <v>4224.8244705882344</v>
      </c>
      <c r="I12">
        <f t="shared" si="2"/>
        <v>-6.3421826437496165E-2</v>
      </c>
      <c r="K12">
        <f t="shared" si="3"/>
        <v>-7.9280516623842084E-2</v>
      </c>
      <c r="L12">
        <f t="shared" si="4"/>
        <v>6.2854003161433008E-3</v>
      </c>
      <c r="O12">
        <v>119668</v>
      </c>
      <c r="Z12">
        <v>-9.4029999999999999E-3</v>
      </c>
    </row>
    <row r="13" spans="1:26" x14ac:dyDescent="0.2">
      <c r="A13">
        <v>19900831</v>
      </c>
      <c r="B13">
        <v>0.11</v>
      </c>
      <c r="C13">
        <v>0</v>
      </c>
      <c r="D13">
        <v>37</v>
      </c>
      <c r="F13">
        <f t="shared" si="0"/>
        <v>100.89011332273449</v>
      </c>
      <c r="G13">
        <f t="shared" si="1"/>
        <v>3732.9341929411762</v>
      </c>
      <c r="I13">
        <f t="shared" si="2"/>
        <v>-0.12378314321086226</v>
      </c>
      <c r="K13">
        <f t="shared" si="3"/>
        <v>-0.13964183339720818</v>
      </c>
      <c r="L13">
        <f t="shared" si="4"/>
        <v>1.9499841634533645E-2</v>
      </c>
      <c r="O13">
        <v>119668</v>
      </c>
      <c r="Z13">
        <v>-9.1905000000000001E-2</v>
      </c>
    </row>
    <row r="14" spans="1:26" x14ac:dyDescent="0.2">
      <c r="A14">
        <v>19900928</v>
      </c>
      <c r="D14">
        <v>29</v>
      </c>
      <c r="F14">
        <f t="shared" si="0"/>
        <v>100.89011332273449</v>
      </c>
      <c r="G14">
        <f t="shared" si="1"/>
        <v>2925.8132863593005</v>
      </c>
      <c r="I14">
        <f t="shared" si="2"/>
        <v>-0.24362208265775021</v>
      </c>
      <c r="K14">
        <f t="shared" si="3"/>
        <v>-0.2594807728440961</v>
      </c>
      <c r="L14">
        <f t="shared" si="4"/>
        <v>6.7330271475769393E-2</v>
      </c>
      <c r="O14">
        <v>115359</v>
      </c>
      <c r="Z14">
        <v>-5.3843000000000002E-2</v>
      </c>
    </row>
    <row r="15" spans="1:26" x14ac:dyDescent="0.2">
      <c r="A15">
        <v>19901031</v>
      </c>
      <c r="D15">
        <v>30.75</v>
      </c>
      <c r="F15">
        <f t="shared" si="0"/>
        <v>100.89011332273449</v>
      </c>
      <c r="G15">
        <f t="shared" si="1"/>
        <v>3102.3709846740858</v>
      </c>
      <c r="I15">
        <f t="shared" si="2"/>
        <v>5.8594164266052573E-2</v>
      </c>
      <c r="K15">
        <f t="shared" si="3"/>
        <v>4.2735474079706653E-2</v>
      </c>
      <c r="L15">
        <f t="shared" si="4"/>
        <v>1.8263207448172792E-3</v>
      </c>
      <c r="O15">
        <v>115359</v>
      </c>
      <c r="Z15">
        <v>-1.2503999999999999E-2</v>
      </c>
    </row>
    <row r="16" spans="1:26" x14ac:dyDescent="0.2">
      <c r="A16">
        <v>19901130</v>
      </c>
      <c r="B16">
        <v>0.12</v>
      </c>
      <c r="C16">
        <v>0</v>
      </c>
      <c r="D16">
        <v>36.75</v>
      </c>
      <c r="F16">
        <f t="shared" si="0"/>
        <v>101.2195504274618</v>
      </c>
      <c r="G16">
        <f t="shared" si="1"/>
        <v>3719.8184782092212</v>
      </c>
      <c r="I16">
        <f t="shared" si="2"/>
        <v>0.18150821799352634</v>
      </c>
      <c r="K16">
        <f t="shared" si="3"/>
        <v>0.16564952780718042</v>
      </c>
      <c r="L16">
        <f t="shared" si="4"/>
        <v>2.743976606274184E-2</v>
      </c>
      <c r="O16">
        <v>115359</v>
      </c>
      <c r="Z16">
        <v>6.5743999999999997E-2</v>
      </c>
    </row>
    <row r="17" spans="1:26" x14ac:dyDescent="0.2">
      <c r="A17">
        <v>19901231</v>
      </c>
      <c r="D17">
        <v>43</v>
      </c>
      <c r="F17">
        <f t="shared" si="0"/>
        <v>101.2195504274618</v>
      </c>
      <c r="G17">
        <f t="shared" si="1"/>
        <v>4352.4406683808575</v>
      </c>
      <c r="I17">
        <f t="shared" si="2"/>
        <v>0.15706189003471671</v>
      </c>
      <c r="K17">
        <f t="shared" si="3"/>
        <v>0.14120319984837079</v>
      </c>
      <c r="L17">
        <f t="shared" si="4"/>
        <v>1.9938343647418942E-2</v>
      </c>
      <c r="O17">
        <v>114314</v>
      </c>
      <c r="Z17">
        <v>2.9513000000000001E-2</v>
      </c>
    </row>
    <row r="18" spans="1:26" x14ac:dyDescent="0.2">
      <c r="A18">
        <v>19910131</v>
      </c>
      <c r="D18">
        <v>55.5</v>
      </c>
      <c r="F18">
        <f t="shared" si="0"/>
        <v>101.2195504274618</v>
      </c>
      <c r="G18">
        <f t="shared" si="1"/>
        <v>5617.68504872413</v>
      </c>
      <c r="I18">
        <f t="shared" si="2"/>
        <v>0.25518290505882613</v>
      </c>
      <c r="K18">
        <f t="shared" si="3"/>
        <v>0.23932421487248021</v>
      </c>
      <c r="L18">
        <f t="shared" si="4"/>
        <v>5.7276079824329078E-2</v>
      </c>
      <c r="O18">
        <v>114314</v>
      </c>
      <c r="Z18">
        <v>4.9077999999999997E-2</v>
      </c>
    </row>
    <row r="19" spans="1:26" x14ac:dyDescent="0.2">
      <c r="A19">
        <v>19910228</v>
      </c>
      <c r="B19">
        <v>0.12</v>
      </c>
      <c r="C19">
        <v>0</v>
      </c>
      <c r="D19">
        <v>57.25</v>
      </c>
      <c r="F19">
        <f t="shared" si="0"/>
        <v>101.43171367726607</v>
      </c>
      <c r="G19">
        <f t="shared" si="1"/>
        <v>5806.9656080234827</v>
      </c>
      <c r="I19">
        <f t="shared" si="2"/>
        <v>3.3138497861391336E-2</v>
      </c>
      <c r="K19">
        <f t="shared" si="3"/>
        <v>1.7279807675045417E-2</v>
      </c>
      <c r="L19">
        <f t="shared" si="4"/>
        <v>2.9859175328655847E-4</v>
      </c>
      <c r="O19">
        <v>114314</v>
      </c>
      <c r="Z19">
        <v>7.5846999999999998E-2</v>
      </c>
    </row>
    <row r="20" spans="1:26" x14ac:dyDescent="0.2">
      <c r="A20">
        <v>19910328</v>
      </c>
      <c r="D20">
        <v>68</v>
      </c>
      <c r="F20">
        <f t="shared" si="0"/>
        <v>101.43171367726607</v>
      </c>
      <c r="G20">
        <f t="shared" si="1"/>
        <v>6897.3565300540931</v>
      </c>
      <c r="I20">
        <f t="shared" si="2"/>
        <v>0.1720800627417578</v>
      </c>
      <c r="K20">
        <f t="shared" si="3"/>
        <v>0.15622137255541188</v>
      </c>
      <c r="L20">
        <f t="shared" si="4"/>
        <v>2.4405117243096797E-2</v>
      </c>
      <c r="O20">
        <v>118956</v>
      </c>
      <c r="Z20">
        <v>2.8923000000000001E-2</v>
      </c>
    </row>
    <row r="21" spans="1:26" x14ac:dyDescent="0.2">
      <c r="A21">
        <v>19910430</v>
      </c>
      <c r="D21">
        <v>55</v>
      </c>
      <c r="F21">
        <f t="shared" si="0"/>
        <v>101.43171367726607</v>
      </c>
      <c r="G21">
        <f t="shared" si="1"/>
        <v>5578.744252249634</v>
      </c>
      <c r="I21">
        <f t="shared" si="2"/>
        <v>-0.21217451994363579</v>
      </c>
      <c r="K21">
        <f t="shared" si="3"/>
        <v>-0.22803321012998171</v>
      </c>
      <c r="L21">
        <f t="shared" si="4"/>
        <v>5.1999144922184388E-2</v>
      </c>
      <c r="O21">
        <v>118956</v>
      </c>
      <c r="Z21">
        <v>3.3149999999999998E-3</v>
      </c>
    </row>
    <row r="22" spans="1:26" x14ac:dyDescent="0.2">
      <c r="A22">
        <v>19910531</v>
      </c>
      <c r="B22">
        <v>0.12</v>
      </c>
      <c r="C22">
        <v>0</v>
      </c>
      <c r="D22">
        <v>47</v>
      </c>
      <c r="F22">
        <f t="shared" si="0"/>
        <v>101.69068826537824</v>
      </c>
      <c r="G22">
        <f t="shared" si="1"/>
        <v>4779.4623484727772</v>
      </c>
      <c r="I22">
        <f t="shared" si="2"/>
        <v>-0.15463564588913981</v>
      </c>
      <c r="K22">
        <f t="shared" si="3"/>
        <v>-0.17049433607548573</v>
      </c>
      <c r="L22">
        <f t="shared" si="4"/>
        <v>2.9068318633820672E-2</v>
      </c>
      <c r="O22">
        <v>118956</v>
      </c>
      <c r="Z22">
        <v>4.0732999999999998E-2</v>
      </c>
    </row>
    <row r="23" spans="1:26" x14ac:dyDescent="0.2">
      <c r="A23">
        <v>19910628</v>
      </c>
      <c r="D23">
        <v>41.5</v>
      </c>
      <c r="F23">
        <f t="shared" si="0"/>
        <v>101.69068826537824</v>
      </c>
      <c r="G23">
        <f t="shared" si="1"/>
        <v>4220.1635630131968</v>
      </c>
      <c r="I23">
        <f t="shared" si="2"/>
        <v>-0.12445417447340601</v>
      </c>
      <c r="K23">
        <f t="shared" si="3"/>
        <v>-0.14031286465975193</v>
      </c>
      <c r="L23">
        <f t="shared" si="4"/>
        <v>1.9687699989025861E-2</v>
      </c>
      <c r="O23">
        <v>117490</v>
      </c>
      <c r="Z23">
        <v>-4.4028999999999999E-2</v>
      </c>
    </row>
    <row r="24" spans="1:26" x14ac:dyDescent="0.2">
      <c r="A24">
        <v>19910731</v>
      </c>
      <c r="D24">
        <v>46.25</v>
      </c>
      <c r="F24">
        <f t="shared" si="0"/>
        <v>101.69068826537824</v>
      </c>
      <c r="G24">
        <f t="shared" si="1"/>
        <v>4703.1943322737434</v>
      </c>
      <c r="I24">
        <f t="shared" si="2"/>
        <v>0.10836803672178164</v>
      </c>
      <c r="K24">
        <f t="shared" si="3"/>
        <v>9.2509346535435716E-2</v>
      </c>
      <c r="L24">
        <f t="shared" si="4"/>
        <v>8.5579791964133321E-3</v>
      </c>
      <c r="O24">
        <v>117490</v>
      </c>
      <c r="Z24">
        <v>4.6795000000000003E-2</v>
      </c>
    </row>
    <row r="25" spans="1:26" x14ac:dyDescent="0.2">
      <c r="A25">
        <v>19910830</v>
      </c>
      <c r="B25">
        <v>0.12</v>
      </c>
      <c r="C25">
        <v>0</v>
      </c>
      <c r="D25">
        <v>53</v>
      </c>
      <c r="F25">
        <f t="shared" si="0"/>
        <v>101.92093133314891</v>
      </c>
      <c r="G25">
        <f t="shared" si="1"/>
        <v>5401.8093606568927</v>
      </c>
      <c r="I25">
        <f t="shared" si="2"/>
        <v>0.13849204120974434</v>
      </c>
      <c r="K25">
        <f t="shared" si="3"/>
        <v>0.12263335102339842</v>
      </c>
      <c r="L25">
        <f t="shared" si="4"/>
        <v>1.5038938783228055E-2</v>
      </c>
      <c r="O25">
        <v>117490</v>
      </c>
      <c r="Z25">
        <v>2.6817000000000001E-2</v>
      </c>
    </row>
    <row r="26" spans="1:26" x14ac:dyDescent="0.2">
      <c r="A26">
        <v>19910930</v>
      </c>
      <c r="D26">
        <v>49.5</v>
      </c>
      <c r="F26">
        <f t="shared" si="0"/>
        <v>101.92093133314891</v>
      </c>
      <c r="G26">
        <f t="shared" si="1"/>
        <v>5045.0861009908713</v>
      </c>
      <c r="I26">
        <f t="shared" si="2"/>
        <v>-6.8319243977477129E-2</v>
      </c>
      <c r="K26">
        <f t="shared" si="3"/>
        <v>-8.4177934163823048E-2</v>
      </c>
      <c r="L26">
        <f t="shared" si="4"/>
        <v>7.0859246000889277E-3</v>
      </c>
      <c r="O26">
        <v>118386</v>
      </c>
      <c r="Z26">
        <v>-1.0975E-2</v>
      </c>
    </row>
    <row r="27" spans="1:26" x14ac:dyDescent="0.2">
      <c r="A27">
        <v>19911031</v>
      </c>
      <c r="D27">
        <v>51.5</v>
      </c>
      <c r="F27">
        <f t="shared" si="0"/>
        <v>101.92093133314891</v>
      </c>
      <c r="G27">
        <f t="shared" si="1"/>
        <v>5248.9279636571691</v>
      </c>
      <c r="I27">
        <f t="shared" si="2"/>
        <v>3.9609138095045626E-2</v>
      </c>
      <c r="K27">
        <f t="shared" si="3"/>
        <v>2.3750447908699707E-2</v>
      </c>
      <c r="L27">
        <f t="shared" si="4"/>
        <v>5.6408377586385824E-4</v>
      </c>
      <c r="O27">
        <v>118386</v>
      </c>
      <c r="Z27">
        <v>1.7815000000000001E-2</v>
      </c>
    </row>
    <row r="28" spans="1:26" x14ac:dyDescent="0.2">
      <c r="A28">
        <v>19911129</v>
      </c>
      <c r="B28">
        <v>0.12</v>
      </c>
      <c r="C28">
        <v>0</v>
      </c>
      <c r="D28">
        <v>50.75</v>
      </c>
      <c r="F28">
        <f t="shared" si="0"/>
        <v>102.16192663876423</v>
      </c>
      <c r="G28">
        <f t="shared" si="1"/>
        <v>5184.7177769172849</v>
      </c>
      <c r="I28">
        <f t="shared" si="2"/>
        <v>-1.2308448835016694E-2</v>
      </c>
      <c r="K28">
        <f t="shared" si="3"/>
        <v>-2.8167139021362614E-2</v>
      </c>
      <c r="L28">
        <f t="shared" si="4"/>
        <v>7.9338772064876841E-4</v>
      </c>
      <c r="O28">
        <v>118386</v>
      </c>
      <c r="Z28">
        <v>-3.7275000000000003E-2</v>
      </c>
    </row>
    <row r="29" spans="1:26" x14ac:dyDescent="0.2">
      <c r="A29">
        <v>19911231</v>
      </c>
      <c r="D29">
        <v>56.375</v>
      </c>
      <c r="F29">
        <f t="shared" si="0"/>
        <v>102.16192663876423</v>
      </c>
      <c r="G29">
        <f t="shared" si="1"/>
        <v>5759.3786142603331</v>
      </c>
      <c r="I29">
        <f t="shared" si="2"/>
        <v>0.10511417990094563</v>
      </c>
      <c r="K29">
        <f t="shared" si="3"/>
        <v>8.9255489714599706E-2</v>
      </c>
      <c r="L29">
        <f t="shared" si="4"/>
        <v>7.966542444193014E-3</v>
      </c>
      <c r="O29">
        <v>118490</v>
      </c>
      <c r="Z29">
        <v>0.106778</v>
      </c>
    </row>
    <row r="30" spans="1:26" x14ac:dyDescent="0.2">
      <c r="A30">
        <v>19920131</v>
      </c>
      <c r="D30">
        <v>64.75</v>
      </c>
      <c r="F30">
        <f t="shared" si="0"/>
        <v>102.16192663876423</v>
      </c>
      <c r="G30">
        <f t="shared" si="1"/>
        <v>6614.9847498599838</v>
      </c>
      <c r="I30">
        <f t="shared" si="2"/>
        <v>0.13850790275680502</v>
      </c>
      <c r="K30">
        <f t="shared" si="3"/>
        <v>0.1226492125704591</v>
      </c>
      <c r="L30">
        <f t="shared" si="4"/>
        <v>1.5042829344153663E-2</v>
      </c>
      <c r="O30">
        <v>118490</v>
      </c>
      <c r="Z30">
        <v>-1.1820000000000001E-3</v>
      </c>
    </row>
    <row r="31" spans="1:26" x14ac:dyDescent="0.2">
      <c r="A31">
        <v>19920228</v>
      </c>
      <c r="B31">
        <v>0.12</v>
      </c>
      <c r="C31">
        <v>0</v>
      </c>
      <c r="D31">
        <v>67.5</v>
      </c>
      <c r="F31">
        <f t="shared" si="0"/>
        <v>102.34354784167759</v>
      </c>
      <c r="G31">
        <f t="shared" si="1"/>
        <v>6908.1894793132378</v>
      </c>
      <c r="I31">
        <f t="shared" si="2"/>
        <v>4.3370096700092731E-2</v>
      </c>
      <c r="K31">
        <f t="shared" si="3"/>
        <v>2.7511406513746811E-2</v>
      </c>
      <c r="L31">
        <f t="shared" si="4"/>
        <v>7.5687748836463051E-4</v>
      </c>
      <c r="O31">
        <v>118490</v>
      </c>
      <c r="Z31">
        <v>1.3354E-2</v>
      </c>
    </row>
    <row r="32" spans="1:26" x14ac:dyDescent="0.2">
      <c r="A32">
        <v>19920331</v>
      </c>
      <c r="D32">
        <v>58.25</v>
      </c>
      <c r="F32">
        <f t="shared" si="0"/>
        <v>102.34354784167759</v>
      </c>
      <c r="G32">
        <f t="shared" si="1"/>
        <v>5961.5116617777194</v>
      </c>
      <c r="I32">
        <f t="shared" si="2"/>
        <v>-0.14738350543267398</v>
      </c>
      <c r="K32">
        <f t="shared" si="3"/>
        <v>-0.1632421956190199</v>
      </c>
      <c r="L32">
        <f t="shared" si="4"/>
        <v>2.6648014430518358E-2</v>
      </c>
      <c r="O32">
        <v>120164</v>
      </c>
      <c r="Z32">
        <v>-2.3699999999999999E-2</v>
      </c>
    </row>
    <row r="33" spans="1:26" x14ac:dyDescent="0.2">
      <c r="A33">
        <v>19920430</v>
      </c>
      <c r="D33">
        <v>60.125</v>
      </c>
      <c r="F33">
        <f t="shared" si="0"/>
        <v>102.34354784167759</v>
      </c>
      <c r="G33">
        <f t="shared" si="1"/>
        <v>6153.4058139808649</v>
      </c>
      <c r="I33">
        <f t="shared" si="2"/>
        <v>3.1681635980114642E-2</v>
      </c>
      <c r="K33">
        <f t="shared" si="3"/>
        <v>1.5822945793768722E-2</v>
      </c>
      <c r="L33">
        <f t="shared" si="4"/>
        <v>2.5036561359254332E-4</v>
      </c>
      <c r="O33">
        <v>120164</v>
      </c>
      <c r="Z33">
        <v>1.3419E-2</v>
      </c>
    </row>
    <row r="34" spans="1:26" x14ac:dyDescent="0.2">
      <c r="A34">
        <v>19920529</v>
      </c>
      <c r="D34">
        <v>59.75</v>
      </c>
      <c r="F34">
        <f t="shared" si="0"/>
        <v>102.34354784167759</v>
      </c>
      <c r="G34">
        <f t="shared" si="1"/>
        <v>6115.026983540236</v>
      </c>
      <c r="I34">
        <f t="shared" si="2"/>
        <v>-6.2565376143046691E-3</v>
      </c>
      <c r="K34">
        <f t="shared" si="3"/>
        <v>-2.2115227800650589E-2</v>
      </c>
      <c r="L34">
        <f t="shared" si="4"/>
        <v>4.8908330067466872E-4</v>
      </c>
      <c r="O34">
        <v>120164</v>
      </c>
      <c r="Z34">
        <v>6.4390000000000003E-3</v>
      </c>
    </row>
    <row r="35" spans="1:26" x14ac:dyDescent="0.2">
      <c r="A35">
        <v>19920630</v>
      </c>
      <c r="B35">
        <v>0.12</v>
      </c>
      <c r="C35">
        <v>0</v>
      </c>
      <c r="D35">
        <v>48</v>
      </c>
      <c r="F35">
        <f t="shared" si="0"/>
        <v>102.59940671128177</v>
      </c>
      <c r="G35">
        <f t="shared" si="1"/>
        <v>4924.7715221415256</v>
      </c>
      <c r="I35">
        <f t="shared" si="2"/>
        <v>-0.21647129970514234</v>
      </c>
      <c r="K35">
        <f t="shared" si="3"/>
        <v>-0.23232998989148826</v>
      </c>
      <c r="L35">
        <f t="shared" si="4"/>
        <v>5.3977224202979034E-2</v>
      </c>
      <c r="O35">
        <v>118586</v>
      </c>
      <c r="Z35">
        <v>-1.9271E-2</v>
      </c>
    </row>
    <row r="36" spans="1:26" x14ac:dyDescent="0.2">
      <c r="A36">
        <v>19920731</v>
      </c>
      <c r="D36">
        <v>46.75</v>
      </c>
      <c r="F36">
        <f t="shared" si="0"/>
        <v>102.59940671128177</v>
      </c>
      <c r="G36">
        <f t="shared" si="1"/>
        <v>4796.522263752423</v>
      </c>
      <c r="I36">
        <f t="shared" si="2"/>
        <v>-2.6386755173195109E-2</v>
      </c>
      <c r="K36">
        <f t="shared" si="3"/>
        <v>-4.2245445359541028E-2</v>
      </c>
      <c r="L36">
        <f t="shared" si="4"/>
        <v>1.7846776536259666E-3</v>
      </c>
      <c r="O36">
        <v>118586</v>
      </c>
      <c r="Z36">
        <v>3.9899999999999998E-2</v>
      </c>
    </row>
    <row r="37" spans="1:26" x14ac:dyDescent="0.2">
      <c r="A37">
        <v>19920831</v>
      </c>
      <c r="B37">
        <v>0.12</v>
      </c>
      <c r="C37">
        <v>0</v>
      </c>
      <c r="D37">
        <v>46</v>
      </c>
      <c r="F37">
        <f t="shared" si="0"/>
        <v>102.86705733748511</v>
      </c>
      <c r="G37">
        <f t="shared" si="1"/>
        <v>4731.8846375243147</v>
      </c>
      <c r="I37">
        <f t="shared" si="2"/>
        <v>-1.3567560333837658E-2</v>
      </c>
      <c r="K37">
        <f t="shared" si="3"/>
        <v>-2.9426250520183578E-2</v>
      </c>
      <c r="L37">
        <f t="shared" si="4"/>
        <v>8.659042196766043E-4</v>
      </c>
      <c r="O37">
        <v>118586</v>
      </c>
      <c r="Z37">
        <v>-2.0820000000000002E-2</v>
      </c>
    </row>
    <row r="38" spans="1:26" x14ac:dyDescent="0.2">
      <c r="A38">
        <v>19920930</v>
      </c>
      <c r="D38">
        <v>45.125</v>
      </c>
      <c r="F38">
        <f t="shared" si="0"/>
        <v>102.86705733748511</v>
      </c>
      <c r="G38">
        <f t="shared" si="1"/>
        <v>4641.8759623540154</v>
      </c>
      <c r="I38">
        <f t="shared" si="2"/>
        <v>-1.9204979836050295E-2</v>
      </c>
      <c r="K38">
        <f t="shared" si="3"/>
        <v>-3.5063670022396215E-2</v>
      </c>
      <c r="L38">
        <f t="shared" si="4"/>
        <v>1.229460955439487E-3</v>
      </c>
      <c r="O38">
        <v>118586</v>
      </c>
      <c r="Z38">
        <v>1.2447E-2</v>
      </c>
    </row>
    <row r="39" spans="1:26" x14ac:dyDescent="0.2">
      <c r="A39">
        <v>19921030</v>
      </c>
      <c r="D39">
        <v>52.5</v>
      </c>
      <c r="F39">
        <f t="shared" si="0"/>
        <v>102.86705733748511</v>
      </c>
      <c r="G39">
        <f t="shared" si="1"/>
        <v>5400.520510217968</v>
      </c>
      <c r="I39">
        <f t="shared" si="2"/>
        <v>0.15137675294453334</v>
      </c>
      <c r="K39">
        <f t="shared" si="3"/>
        <v>0.13551806275818742</v>
      </c>
      <c r="L39">
        <f t="shared" si="4"/>
        <v>1.8365145333732024E-2</v>
      </c>
      <c r="O39">
        <v>118586</v>
      </c>
      <c r="Z39">
        <v>1.0985999999999999E-2</v>
      </c>
    </row>
    <row r="40" spans="1:26" x14ac:dyDescent="0.2">
      <c r="A40">
        <v>19921130</v>
      </c>
      <c r="B40">
        <v>0.12</v>
      </c>
      <c r="C40">
        <v>0</v>
      </c>
      <c r="D40">
        <v>57.5</v>
      </c>
      <c r="F40">
        <f t="shared" si="0"/>
        <v>103.08173641366768</v>
      </c>
      <c r="G40">
        <f t="shared" si="1"/>
        <v>5927.199843785892</v>
      </c>
      <c r="I40">
        <f t="shared" si="2"/>
        <v>9.3056560058804028E-2</v>
      </c>
      <c r="K40">
        <f t="shared" si="3"/>
        <v>7.7197869872458108E-2</v>
      </c>
      <c r="L40">
        <f t="shared" si="4"/>
        <v>5.9595111128449754E-3</v>
      </c>
      <c r="O40">
        <v>118586</v>
      </c>
      <c r="Z40">
        <v>4.0193E-2</v>
      </c>
    </row>
    <row r="41" spans="1:26" x14ac:dyDescent="0.2">
      <c r="A41">
        <v>19921231</v>
      </c>
      <c r="D41">
        <v>59.75</v>
      </c>
      <c r="F41">
        <f t="shared" si="0"/>
        <v>103.08173641366768</v>
      </c>
      <c r="G41">
        <f t="shared" si="1"/>
        <v>6159.1337507166445</v>
      </c>
      <c r="I41">
        <f t="shared" si="2"/>
        <v>3.8384243008315444E-2</v>
      </c>
      <c r="K41">
        <f t="shared" si="3"/>
        <v>2.2525552821969524E-2</v>
      </c>
      <c r="L41">
        <f t="shared" si="4"/>
        <v>5.0740052993533918E-4</v>
      </c>
      <c r="O41">
        <v>117841</v>
      </c>
      <c r="Z41">
        <v>1.7767999999999999E-2</v>
      </c>
    </row>
    <row r="42" spans="1:26" x14ac:dyDescent="0.2">
      <c r="A42">
        <v>19930129</v>
      </c>
      <c r="D42">
        <v>59.5</v>
      </c>
      <c r="F42">
        <f t="shared" si="0"/>
        <v>103.08173641366768</v>
      </c>
      <c r="G42">
        <f t="shared" si="1"/>
        <v>6133.3633166132277</v>
      </c>
      <c r="I42">
        <f t="shared" si="2"/>
        <v>-4.1928782600360037E-3</v>
      </c>
      <c r="K42">
        <f t="shared" si="3"/>
        <v>-2.0051568446381923E-2</v>
      </c>
      <c r="L42">
        <f t="shared" si="4"/>
        <v>4.0206539715993917E-4</v>
      </c>
      <c r="O42">
        <v>117841</v>
      </c>
      <c r="Z42">
        <v>1.2644000000000001E-2</v>
      </c>
    </row>
    <row r="43" spans="1:26" x14ac:dyDescent="0.2">
      <c r="A43">
        <v>19930226</v>
      </c>
      <c r="B43">
        <v>0.12</v>
      </c>
      <c r="C43">
        <v>0</v>
      </c>
      <c r="D43">
        <v>53</v>
      </c>
      <c r="F43">
        <f t="shared" si="0"/>
        <v>103.31512902441561</v>
      </c>
      <c r="G43">
        <f t="shared" si="1"/>
        <v>5475.7018382940278</v>
      </c>
      <c r="I43">
        <f t="shared" si="2"/>
        <v>-0.11342280738340582</v>
      </c>
      <c r="K43">
        <f t="shared" si="3"/>
        <v>-0.12928149756975174</v>
      </c>
      <c r="L43">
        <f t="shared" si="4"/>
        <v>1.6713705613877725E-2</v>
      </c>
      <c r="O43">
        <v>117841</v>
      </c>
      <c r="Z43">
        <v>5.4019999999999997E-3</v>
      </c>
    </row>
    <row r="44" spans="1:26" x14ac:dyDescent="0.2">
      <c r="A44">
        <v>19930331</v>
      </c>
      <c r="D44">
        <v>51.5</v>
      </c>
      <c r="F44">
        <f t="shared" si="0"/>
        <v>103.31512902441561</v>
      </c>
      <c r="G44">
        <f t="shared" si="1"/>
        <v>5320.7291447574044</v>
      </c>
      <c r="I44">
        <f t="shared" si="2"/>
        <v>-2.8710105882431503E-2</v>
      </c>
      <c r="K44">
        <f t="shared" si="3"/>
        <v>-4.4568796068777422E-2</v>
      </c>
      <c r="L44">
        <f t="shared" si="4"/>
        <v>1.9863775830202698E-3</v>
      </c>
      <c r="O44">
        <v>116595</v>
      </c>
      <c r="Z44">
        <v>2.5115999999999999E-2</v>
      </c>
    </row>
    <row r="45" spans="1:26" x14ac:dyDescent="0.2">
      <c r="A45">
        <v>19930430</v>
      </c>
      <c r="D45">
        <v>51.25</v>
      </c>
      <c r="F45">
        <f t="shared" si="0"/>
        <v>103.31512902441561</v>
      </c>
      <c r="G45">
        <f t="shared" si="1"/>
        <v>5294.9003625013002</v>
      </c>
      <c r="I45">
        <f t="shared" si="2"/>
        <v>-4.8661896511728031E-3</v>
      </c>
      <c r="K45">
        <f t="shared" si="3"/>
        <v>-2.0724879837518723E-2</v>
      </c>
      <c r="L45">
        <f t="shared" si="4"/>
        <v>4.2952064427959009E-4</v>
      </c>
      <c r="O45">
        <v>116595</v>
      </c>
      <c r="Z45">
        <v>-2.5399999999999999E-2</v>
      </c>
    </row>
    <row r="46" spans="1:26" x14ac:dyDescent="0.2">
      <c r="A46">
        <v>19930528</v>
      </c>
      <c r="B46">
        <v>0.12</v>
      </c>
      <c r="C46">
        <v>0</v>
      </c>
      <c r="D46">
        <v>56.625</v>
      </c>
      <c r="F46">
        <f t="shared" si="0"/>
        <v>103.53407499320907</v>
      </c>
      <c r="G46">
        <f t="shared" si="1"/>
        <v>5862.6169964904639</v>
      </c>
      <c r="I46">
        <f t="shared" si="2"/>
        <v>0.10185192873458426</v>
      </c>
      <c r="K46">
        <f t="shared" si="3"/>
        <v>8.5993238548238343E-2</v>
      </c>
      <c r="L46">
        <f t="shared" si="4"/>
        <v>7.3948370760142249E-3</v>
      </c>
      <c r="O46">
        <v>116595</v>
      </c>
      <c r="Z46">
        <v>2.9599E-2</v>
      </c>
    </row>
    <row r="47" spans="1:26" x14ac:dyDescent="0.2">
      <c r="A47">
        <v>19930630</v>
      </c>
      <c r="D47">
        <v>39.5</v>
      </c>
      <c r="F47">
        <f t="shared" si="0"/>
        <v>103.53407499320907</v>
      </c>
      <c r="G47">
        <f t="shared" si="1"/>
        <v>4089.5959622317582</v>
      </c>
      <c r="I47">
        <f t="shared" si="2"/>
        <v>-0.360149911896122</v>
      </c>
      <c r="K47">
        <f t="shared" si="3"/>
        <v>-0.37600860208246789</v>
      </c>
      <c r="L47">
        <f t="shared" si="4"/>
        <v>0.14138246884001168</v>
      </c>
      <c r="O47">
        <v>115614</v>
      </c>
      <c r="Z47">
        <v>5.4400000000000004E-3</v>
      </c>
    </row>
    <row r="48" spans="1:26" x14ac:dyDescent="0.2">
      <c r="A48">
        <v>19930730</v>
      </c>
      <c r="D48">
        <v>27.75</v>
      </c>
      <c r="F48">
        <f t="shared" si="0"/>
        <v>103.53407499320907</v>
      </c>
      <c r="G48">
        <f t="shared" si="1"/>
        <v>2873.0705810615518</v>
      </c>
      <c r="I48">
        <f t="shared" si="2"/>
        <v>-0.35306483171463254</v>
      </c>
      <c r="K48">
        <f t="shared" si="3"/>
        <v>-0.36892352190097844</v>
      </c>
      <c r="L48">
        <f t="shared" si="4"/>
        <v>0.13610456501182172</v>
      </c>
      <c r="O48">
        <v>115614</v>
      </c>
      <c r="Z48">
        <v>-7.9199999999999995E-4</v>
      </c>
    </row>
    <row r="49" spans="1:26" x14ac:dyDescent="0.2">
      <c r="A49">
        <v>19930831</v>
      </c>
      <c r="B49">
        <v>0.12</v>
      </c>
      <c r="C49">
        <v>0</v>
      </c>
      <c r="D49">
        <v>26.5</v>
      </c>
      <c r="F49">
        <f t="shared" si="0"/>
        <v>104.00290854034814</v>
      </c>
      <c r="G49">
        <f t="shared" si="1"/>
        <v>2756.0770763192259</v>
      </c>
      <c r="I49">
        <f t="shared" si="2"/>
        <v>-4.1573027225477954E-2</v>
      </c>
      <c r="K49">
        <f t="shared" si="3"/>
        <v>-5.7431717411823874E-2</v>
      </c>
      <c r="L49">
        <f t="shared" si="4"/>
        <v>3.2984021648715936E-3</v>
      </c>
      <c r="O49">
        <v>115614</v>
      </c>
      <c r="Z49">
        <v>3.9479E-2</v>
      </c>
    </row>
    <row r="50" spans="1:26" x14ac:dyDescent="0.2">
      <c r="A50">
        <v>19930930</v>
      </c>
      <c r="D50">
        <v>23.375</v>
      </c>
      <c r="F50">
        <f t="shared" si="0"/>
        <v>104.00290854034814</v>
      </c>
      <c r="G50">
        <f t="shared" si="1"/>
        <v>2431.0679871306379</v>
      </c>
      <c r="I50">
        <f t="shared" si="2"/>
        <v>-0.12547765781742592</v>
      </c>
      <c r="K50">
        <f t="shared" si="3"/>
        <v>-0.14133634800377184</v>
      </c>
      <c r="L50">
        <f t="shared" si="4"/>
        <v>1.99759632670433E-2</v>
      </c>
      <c r="O50">
        <v>116147</v>
      </c>
      <c r="Z50">
        <v>6.4099999999999997E-4</v>
      </c>
    </row>
    <row r="51" spans="1:26" x14ac:dyDescent="0.2">
      <c r="A51">
        <v>19931029</v>
      </c>
      <c r="D51">
        <v>30.75</v>
      </c>
      <c r="F51">
        <f t="shared" si="0"/>
        <v>104.00290854034814</v>
      </c>
      <c r="G51">
        <f t="shared" si="1"/>
        <v>3198.0894376157053</v>
      </c>
      <c r="I51">
        <f t="shared" si="2"/>
        <v>0.27422291907777607</v>
      </c>
      <c r="K51">
        <f t="shared" si="3"/>
        <v>0.25836422889143018</v>
      </c>
      <c r="L51">
        <f t="shared" si="4"/>
        <v>6.6752074770663319E-2</v>
      </c>
      <c r="O51">
        <v>116147</v>
      </c>
      <c r="Z51">
        <v>1.8064E-2</v>
      </c>
    </row>
    <row r="52" spans="1:26" x14ac:dyDescent="0.2">
      <c r="A52">
        <v>19931130</v>
      </c>
      <c r="B52">
        <v>0.12</v>
      </c>
      <c r="C52">
        <v>0</v>
      </c>
      <c r="D52">
        <v>31.5</v>
      </c>
      <c r="F52">
        <f t="shared" si="0"/>
        <v>104.39911009669231</v>
      </c>
      <c r="G52">
        <f t="shared" si="1"/>
        <v>3288.5719680458078</v>
      </c>
      <c r="I52">
        <f t="shared" si="2"/>
        <v>2.7899837528799321E-2</v>
      </c>
      <c r="K52">
        <f t="shared" si="3"/>
        <v>1.2041147342453401E-2</v>
      </c>
      <c r="L52">
        <f t="shared" si="4"/>
        <v>1.449892293226726E-4</v>
      </c>
      <c r="O52">
        <v>116147</v>
      </c>
      <c r="Z52">
        <v>-1.7606E-2</v>
      </c>
    </row>
    <row r="53" spans="1:26" x14ac:dyDescent="0.2">
      <c r="A53">
        <v>19931231</v>
      </c>
      <c r="D53">
        <v>29.25</v>
      </c>
      <c r="F53">
        <f t="shared" si="0"/>
        <v>104.39911009669231</v>
      </c>
      <c r="G53">
        <f t="shared" si="1"/>
        <v>3053.6739703282501</v>
      </c>
      <c r="I53">
        <f t="shared" si="2"/>
        <v>-7.4107972153721668E-2</v>
      </c>
      <c r="K53">
        <f t="shared" si="3"/>
        <v>-8.9966662340067588E-2</v>
      </c>
      <c r="L53">
        <f t="shared" si="4"/>
        <v>8.0940003326117355E-3</v>
      </c>
      <c r="O53">
        <v>116495</v>
      </c>
      <c r="Z53">
        <v>1.9515000000000001E-2</v>
      </c>
    </row>
    <row r="54" spans="1:26" x14ac:dyDescent="0.2">
      <c r="A54">
        <v>19940131</v>
      </c>
      <c r="D54">
        <v>32.75</v>
      </c>
      <c r="F54">
        <f t="shared" si="0"/>
        <v>104.39911009669231</v>
      </c>
      <c r="G54">
        <f t="shared" si="1"/>
        <v>3419.0708556666732</v>
      </c>
      <c r="I54">
        <f t="shared" si="2"/>
        <v>0.11302338840339532</v>
      </c>
      <c r="K54">
        <f t="shared" si="3"/>
        <v>9.71646982170494E-2</v>
      </c>
      <c r="L54">
        <f t="shared" si="4"/>
        <v>9.4409785796102826E-3</v>
      </c>
      <c r="O54">
        <v>116495</v>
      </c>
      <c r="Z54">
        <v>3.1466000000000001E-2</v>
      </c>
    </row>
    <row r="55" spans="1:26" x14ac:dyDescent="0.2">
      <c r="A55">
        <v>19940228</v>
      </c>
      <c r="B55">
        <v>0.12</v>
      </c>
      <c r="C55">
        <v>0</v>
      </c>
      <c r="D55">
        <v>36.5</v>
      </c>
      <c r="F55">
        <f t="shared" si="0"/>
        <v>104.74234004769512</v>
      </c>
      <c r="G55">
        <f t="shared" si="1"/>
        <v>3823.0954117408719</v>
      </c>
      <c r="I55">
        <f t="shared" si="2"/>
        <v>0.11169157716510369</v>
      </c>
      <c r="K55">
        <f t="shared" si="3"/>
        <v>9.5832886978757775E-2</v>
      </c>
      <c r="L55">
        <f t="shared" si="4"/>
        <v>9.1839422266833618E-3</v>
      </c>
      <c r="O55">
        <v>116495</v>
      </c>
      <c r="Z55">
        <v>-2.4226000000000001E-2</v>
      </c>
    </row>
    <row r="56" spans="1:26" x14ac:dyDescent="0.2">
      <c r="A56">
        <v>19940331</v>
      </c>
      <c r="D56">
        <v>33.25</v>
      </c>
      <c r="F56">
        <f t="shared" si="0"/>
        <v>104.74234004769512</v>
      </c>
      <c r="G56">
        <f t="shared" si="1"/>
        <v>3482.6828065858626</v>
      </c>
      <c r="I56">
        <f t="shared" si="2"/>
        <v>-9.3257493486582632E-2</v>
      </c>
      <c r="K56">
        <f t="shared" si="3"/>
        <v>-0.10911618367292855</v>
      </c>
      <c r="L56">
        <f t="shared" si="4"/>
        <v>1.190634153934428E-2</v>
      </c>
      <c r="O56">
        <v>118140</v>
      </c>
      <c r="Z56">
        <v>-4.5795000000000002E-2</v>
      </c>
    </row>
    <row r="57" spans="1:26" x14ac:dyDescent="0.2">
      <c r="A57">
        <v>19940429</v>
      </c>
      <c r="D57">
        <v>30</v>
      </c>
      <c r="F57">
        <f t="shared" si="0"/>
        <v>104.74234004769512</v>
      </c>
      <c r="G57">
        <f t="shared" si="1"/>
        <v>3142.2702014308538</v>
      </c>
      <c r="I57">
        <f t="shared" si="2"/>
        <v>-0.1028573854397079</v>
      </c>
      <c r="K57">
        <f t="shared" si="3"/>
        <v>-0.11871607562605382</v>
      </c>
      <c r="L57">
        <f t="shared" si="4"/>
        <v>1.4093506612050931E-2</v>
      </c>
      <c r="O57">
        <v>118140</v>
      </c>
      <c r="Z57">
        <v>9.4780000000000003E-3</v>
      </c>
    </row>
    <row r="58" spans="1:26" x14ac:dyDescent="0.2">
      <c r="A58">
        <v>19940531</v>
      </c>
      <c r="B58">
        <v>0.12</v>
      </c>
      <c r="C58">
        <v>0</v>
      </c>
      <c r="D58">
        <v>29.25</v>
      </c>
      <c r="F58">
        <f t="shared" si="0"/>
        <v>105.17205221199335</v>
      </c>
      <c r="G58">
        <f t="shared" si="1"/>
        <v>3076.2825272008054</v>
      </c>
      <c r="I58">
        <f t="shared" si="2"/>
        <v>-2.1223636451626504E-2</v>
      </c>
      <c r="K58">
        <f t="shared" si="3"/>
        <v>-3.7082326637972424E-2</v>
      </c>
      <c r="L58">
        <f t="shared" si="4"/>
        <v>1.3750989488852791E-3</v>
      </c>
      <c r="O58">
        <v>118140</v>
      </c>
      <c r="Z58">
        <v>9.3600000000000003E-3</v>
      </c>
    </row>
    <row r="59" spans="1:26" x14ac:dyDescent="0.2">
      <c r="A59">
        <v>19940630</v>
      </c>
      <c r="D59">
        <v>26.5</v>
      </c>
      <c r="F59">
        <f t="shared" si="0"/>
        <v>105.17205221199335</v>
      </c>
      <c r="G59">
        <f t="shared" si="1"/>
        <v>2787.0593836178236</v>
      </c>
      <c r="I59">
        <f t="shared" si="2"/>
        <v>-9.873484068568894E-2</v>
      </c>
      <c r="K59">
        <f t="shared" si="3"/>
        <v>-0.11459353087203486</v>
      </c>
      <c r="L59">
        <f t="shared" si="4"/>
        <v>1.3131677317720006E-2</v>
      </c>
      <c r="O59">
        <v>118140</v>
      </c>
      <c r="Z59">
        <v>-2.7909E-2</v>
      </c>
    </row>
    <row r="60" spans="1:26" x14ac:dyDescent="0.2">
      <c r="A60">
        <v>19940729</v>
      </c>
      <c r="D60">
        <v>33.6875</v>
      </c>
      <c r="F60">
        <f t="shared" si="0"/>
        <v>105.17205221199335</v>
      </c>
      <c r="G60">
        <f t="shared" si="1"/>
        <v>3542.9835088915261</v>
      </c>
      <c r="I60">
        <f t="shared" si="2"/>
        <v>0.23998211567703942</v>
      </c>
      <c r="K60">
        <f t="shared" si="3"/>
        <v>0.2241234254906935</v>
      </c>
      <c r="L60">
        <f t="shared" si="4"/>
        <v>5.0231309853682439E-2</v>
      </c>
      <c r="O60">
        <v>118333</v>
      </c>
      <c r="Z60">
        <v>3.0627999999999999E-2</v>
      </c>
    </row>
    <row r="61" spans="1:26" x14ac:dyDescent="0.2">
      <c r="A61">
        <v>19940831</v>
      </c>
      <c r="B61">
        <v>0.12</v>
      </c>
      <c r="C61">
        <v>0</v>
      </c>
      <c r="D61">
        <v>36.1875</v>
      </c>
      <c r="F61">
        <f t="shared" si="0"/>
        <v>105.52080927632328</v>
      </c>
      <c r="G61">
        <f t="shared" si="1"/>
        <v>3818.5342856869488</v>
      </c>
      <c r="I61">
        <f t="shared" si="2"/>
        <v>7.4897482830606155E-2</v>
      </c>
      <c r="K61">
        <f t="shared" si="3"/>
        <v>5.9038792644260235E-2</v>
      </c>
      <c r="L61">
        <f t="shared" si="4"/>
        <v>3.4855790368919564E-3</v>
      </c>
      <c r="O61">
        <v>118333</v>
      </c>
      <c r="Z61">
        <v>4.2597000000000003E-2</v>
      </c>
    </row>
    <row r="62" spans="1:26" x14ac:dyDescent="0.2">
      <c r="A62">
        <v>19940930</v>
      </c>
      <c r="D62">
        <v>33.6875</v>
      </c>
      <c r="F62">
        <f t="shared" si="0"/>
        <v>105.52080927632328</v>
      </c>
      <c r="G62">
        <f t="shared" si="1"/>
        <v>3554.7322624961403</v>
      </c>
      <c r="I62">
        <f t="shared" si="2"/>
        <v>-7.1586906663998029E-2</v>
      </c>
      <c r="K62">
        <f t="shared" si="3"/>
        <v>-8.7445596850343948E-2</v>
      </c>
      <c r="L62">
        <f t="shared" si="4"/>
        <v>7.6467324085128831E-3</v>
      </c>
      <c r="O62">
        <v>119543</v>
      </c>
      <c r="Z62">
        <v>-1.8363000000000001E-2</v>
      </c>
    </row>
    <row r="63" spans="1:26" x14ac:dyDescent="0.2">
      <c r="A63">
        <v>19941031</v>
      </c>
      <c r="D63">
        <v>43.1875</v>
      </c>
      <c r="F63">
        <f t="shared" si="0"/>
        <v>105.52080927632328</v>
      </c>
      <c r="G63">
        <f t="shared" si="1"/>
        <v>4557.1799506212119</v>
      </c>
      <c r="I63">
        <f t="shared" si="2"/>
        <v>0.24842425285867265</v>
      </c>
      <c r="K63">
        <f t="shared" si="3"/>
        <v>0.23256556267232673</v>
      </c>
      <c r="L63">
        <f t="shared" si="4"/>
        <v>5.4086740941095932E-2</v>
      </c>
      <c r="O63">
        <v>119543</v>
      </c>
      <c r="Z63">
        <v>1.452E-2</v>
      </c>
    </row>
    <row r="64" spans="1:26" x14ac:dyDescent="0.2">
      <c r="A64">
        <v>19941130</v>
      </c>
      <c r="B64">
        <v>0.12</v>
      </c>
      <c r="C64">
        <v>0</v>
      </c>
      <c r="D64">
        <v>37.25</v>
      </c>
      <c r="F64">
        <f t="shared" si="0"/>
        <v>105.86074208473022</v>
      </c>
      <c r="G64">
        <f t="shared" si="1"/>
        <v>3943.3126426562008</v>
      </c>
      <c r="I64">
        <f t="shared" si="2"/>
        <v>-0.14468285803049596</v>
      </c>
      <c r="K64">
        <f t="shared" si="3"/>
        <v>-0.16054154821684188</v>
      </c>
      <c r="L64">
        <f t="shared" si="4"/>
        <v>2.5773588703860567E-2</v>
      </c>
      <c r="O64">
        <v>119543</v>
      </c>
      <c r="Z64">
        <v>-3.7219000000000002E-2</v>
      </c>
    </row>
    <row r="65" spans="1:26" x14ac:dyDescent="0.2">
      <c r="A65">
        <v>19941230</v>
      </c>
      <c r="D65">
        <v>39</v>
      </c>
      <c r="F65">
        <f t="shared" si="0"/>
        <v>105.86074208473022</v>
      </c>
      <c r="G65">
        <f t="shared" si="1"/>
        <v>4128.5689413044784</v>
      </c>
      <c r="I65">
        <f t="shared" si="2"/>
        <v>4.5909701304077899E-2</v>
      </c>
      <c r="K65">
        <f t="shared" si="3"/>
        <v>3.0051011117731979E-2</v>
      </c>
      <c r="L65">
        <f t="shared" si="4"/>
        <v>9.0306326919805107E-4</v>
      </c>
      <c r="O65">
        <v>119890</v>
      </c>
      <c r="Z65">
        <v>1.2609E-2</v>
      </c>
    </row>
    <row r="66" spans="1:26" x14ac:dyDescent="0.2">
      <c r="A66">
        <v>19950131</v>
      </c>
      <c r="D66">
        <v>40.375</v>
      </c>
      <c r="F66">
        <f t="shared" si="0"/>
        <v>105.86074208473022</v>
      </c>
      <c r="G66">
        <f t="shared" si="1"/>
        <v>4274.1274616709825</v>
      </c>
      <c r="I66">
        <f t="shared" si="2"/>
        <v>3.4649135413174381E-2</v>
      </c>
      <c r="K66">
        <f t="shared" si="3"/>
        <v>1.8790445226828462E-2</v>
      </c>
      <c r="L66">
        <f t="shared" si="4"/>
        <v>3.5308083182244049E-4</v>
      </c>
      <c r="O66">
        <v>119890</v>
      </c>
      <c r="Z66">
        <v>2.0399E-2</v>
      </c>
    </row>
    <row r="67" spans="1:26" x14ac:dyDescent="0.2">
      <c r="A67">
        <v>19950228</v>
      </c>
      <c r="B67">
        <v>0.12</v>
      </c>
      <c r="C67">
        <v>0</v>
      </c>
      <c r="D67">
        <v>39.5</v>
      </c>
      <c r="F67">
        <f t="shared" si="0"/>
        <v>106.18234433916484</v>
      </c>
      <c r="G67">
        <f t="shared" si="1"/>
        <v>4194.2026013970117</v>
      </c>
      <c r="I67">
        <f t="shared" si="2"/>
        <v>-1.8876740272415926E-2</v>
      </c>
      <c r="K67">
        <f t="shared" si="3"/>
        <v>-3.4735430458761846E-2</v>
      </c>
      <c r="L67">
        <f t="shared" si="4"/>
        <v>1.2065501291554802E-3</v>
      </c>
      <c r="O67">
        <v>119890</v>
      </c>
      <c r="Z67">
        <v>3.9614999999999997E-2</v>
      </c>
    </row>
    <row r="68" spans="1:26" x14ac:dyDescent="0.2">
      <c r="A68">
        <v>19950331</v>
      </c>
      <c r="D68">
        <v>35.25</v>
      </c>
      <c r="F68">
        <f t="shared" si="0"/>
        <v>106.18234433916484</v>
      </c>
      <c r="G68">
        <f t="shared" si="1"/>
        <v>3742.9276379555608</v>
      </c>
      <c r="I68">
        <f t="shared" si="2"/>
        <v>-0.11383514264879846</v>
      </c>
      <c r="K68">
        <f t="shared" si="3"/>
        <v>-0.12969383283514438</v>
      </c>
      <c r="L68">
        <f t="shared" si="4"/>
        <v>1.6820490275470373E-2</v>
      </c>
      <c r="O68">
        <v>121093</v>
      </c>
      <c r="Z68">
        <v>2.7040999999999999E-2</v>
      </c>
    </row>
    <row r="69" spans="1:26" x14ac:dyDescent="0.2">
      <c r="A69">
        <v>19950428</v>
      </c>
      <c r="D69">
        <v>38.25</v>
      </c>
      <c r="F69">
        <f t="shared" si="0"/>
        <v>106.18234433916484</v>
      </c>
      <c r="G69">
        <f t="shared" si="1"/>
        <v>4061.4746709730553</v>
      </c>
      <c r="I69">
        <f t="shared" si="2"/>
        <v>8.1678031014267294E-2</v>
      </c>
      <c r="K69">
        <f t="shared" si="3"/>
        <v>6.5819340827921374E-2</v>
      </c>
      <c r="L69">
        <f t="shared" si="4"/>
        <v>4.3321856270220772E-3</v>
      </c>
      <c r="O69">
        <v>121093</v>
      </c>
      <c r="Z69">
        <v>2.5048000000000001E-2</v>
      </c>
    </row>
    <row r="70" spans="1:26" x14ac:dyDescent="0.2">
      <c r="A70">
        <v>19950531</v>
      </c>
      <c r="B70">
        <v>0.12</v>
      </c>
      <c r="C70">
        <v>0</v>
      </c>
      <c r="D70">
        <v>41.5625</v>
      </c>
      <c r="F70">
        <f t="shared" si="0"/>
        <v>106.48891591981325</v>
      </c>
      <c r="G70">
        <f t="shared" si="1"/>
        <v>4425.9455679172379</v>
      </c>
      <c r="I70">
        <f t="shared" si="2"/>
        <v>8.5937816179932014E-2</v>
      </c>
      <c r="K70">
        <f t="shared" si="3"/>
        <v>7.0079125993586094E-2</v>
      </c>
      <c r="L70">
        <f t="shared" si="4"/>
        <v>4.9110839000249141E-3</v>
      </c>
      <c r="O70">
        <v>121158</v>
      </c>
      <c r="Z70">
        <v>3.4007000000000003E-2</v>
      </c>
    </row>
    <row r="71" spans="1:26" x14ac:dyDescent="0.2">
      <c r="A71">
        <v>19950630</v>
      </c>
      <c r="D71">
        <v>46.4375</v>
      </c>
      <c r="F71">
        <f t="shared" si="0"/>
        <v>106.48891591981325</v>
      </c>
      <c r="G71">
        <f t="shared" si="1"/>
        <v>4945.079033026328</v>
      </c>
      <c r="I71">
        <f t="shared" si="2"/>
        <v>0.11090900406190496</v>
      </c>
      <c r="K71">
        <f t="shared" si="3"/>
        <v>9.5050313875559039E-2</v>
      </c>
      <c r="L71">
        <f t="shared" si="4"/>
        <v>9.0345621678422916E-3</v>
      </c>
      <c r="O71">
        <v>121905</v>
      </c>
      <c r="Z71">
        <v>3.1168999999999999E-2</v>
      </c>
    </row>
    <row r="72" spans="1:26" x14ac:dyDescent="0.2">
      <c r="A72">
        <v>19950731</v>
      </c>
      <c r="D72">
        <v>45</v>
      </c>
      <c r="F72">
        <f t="shared" ref="F72:F130" si="5">F71*(1+B72/D72)</f>
        <v>106.48891591981325</v>
      </c>
      <c r="G72">
        <f t="shared" ref="G72:G135" si="6">F72*D72</f>
        <v>4792.0012163915962</v>
      </c>
      <c r="I72">
        <f t="shared" ref="I72:I135" si="7">LN(D72+B72)-LN(D71/(1+C72))</f>
        <v>-3.144483270765841E-2</v>
      </c>
      <c r="K72">
        <f t="shared" ref="K72:K135" si="8">I72-$D$380</f>
        <v>-4.730352289400433E-2</v>
      </c>
      <c r="L72">
        <f t="shared" ref="L72:L135" si="9">K72^2</f>
        <v>2.2376232781835918E-3</v>
      </c>
      <c r="O72">
        <v>121905</v>
      </c>
      <c r="Z72">
        <v>4.0779000000000003E-2</v>
      </c>
    </row>
    <row r="73" spans="1:26" x14ac:dyDescent="0.2">
      <c r="A73">
        <v>19950831</v>
      </c>
      <c r="B73">
        <v>0.12</v>
      </c>
      <c r="C73">
        <v>0</v>
      </c>
      <c r="D73">
        <v>43</v>
      </c>
      <c r="F73">
        <f t="shared" si="5"/>
        <v>106.78609428982203</v>
      </c>
      <c r="G73">
        <f t="shared" si="6"/>
        <v>4591.8020544623478</v>
      </c>
      <c r="I73">
        <f t="shared" si="7"/>
        <v>-4.2675563169578101E-2</v>
      </c>
      <c r="K73">
        <f t="shared" si="8"/>
        <v>-5.8534253355924021E-2</v>
      </c>
      <c r="L73">
        <f t="shared" si="9"/>
        <v>3.4262588159355025E-3</v>
      </c>
      <c r="O73">
        <v>121905</v>
      </c>
      <c r="Z73">
        <v>9.2980000000000007E-3</v>
      </c>
    </row>
    <row r="74" spans="1:26" x14ac:dyDescent="0.2">
      <c r="A74">
        <v>19950929</v>
      </c>
      <c r="D74">
        <v>37.25</v>
      </c>
      <c r="F74">
        <f t="shared" si="5"/>
        <v>106.78609428982203</v>
      </c>
      <c r="G74">
        <f t="shared" si="6"/>
        <v>3977.7820122958706</v>
      </c>
      <c r="I74">
        <f t="shared" si="7"/>
        <v>-0.14354817086799398</v>
      </c>
      <c r="K74">
        <f t="shared" si="8"/>
        <v>-0.1594068610543399</v>
      </c>
      <c r="L74">
        <f t="shared" si="9"/>
        <v>2.5410547351197629E-2</v>
      </c>
      <c r="O74">
        <v>122922</v>
      </c>
      <c r="Z74">
        <v>3.6365000000000001E-2</v>
      </c>
    </row>
    <row r="75" spans="1:26" x14ac:dyDescent="0.2">
      <c r="A75">
        <v>19951031</v>
      </c>
      <c r="D75">
        <v>36.3125</v>
      </c>
      <c r="F75">
        <f t="shared" si="5"/>
        <v>106.78609428982203</v>
      </c>
      <c r="G75">
        <f t="shared" si="6"/>
        <v>3877.6700488991623</v>
      </c>
      <c r="I75">
        <f t="shared" si="7"/>
        <v>-2.5489910213438272E-2</v>
      </c>
      <c r="K75">
        <f t="shared" si="8"/>
        <v>-4.1348600399784191E-2</v>
      </c>
      <c r="L75">
        <f t="shared" si="9"/>
        <v>1.7097067550210334E-3</v>
      </c>
      <c r="O75">
        <v>122922</v>
      </c>
      <c r="Z75">
        <v>-1.1313999999999999E-2</v>
      </c>
    </row>
    <row r="76" spans="1:26" x14ac:dyDescent="0.2">
      <c r="A76">
        <v>19951130</v>
      </c>
      <c r="B76">
        <v>0.12</v>
      </c>
      <c r="C76">
        <v>0</v>
      </c>
      <c r="D76">
        <v>38.125</v>
      </c>
      <c r="F76">
        <f t="shared" si="5"/>
        <v>107.12220789807853</v>
      </c>
      <c r="G76">
        <f t="shared" si="6"/>
        <v>4084.034176114244</v>
      </c>
      <c r="I76">
        <f t="shared" si="7"/>
        <v>5.1850798161699352E-2</v>
      </c>
      <c r="K76">
        <f t="shared" si="8"/>
        <v>3.5992107975353432E-2</v>
      </c>
      <c r="L76">
        <f t="shared" si="9"/>
        <v>1.2954318365095002E-3</v>
      </c>
      <c r="O76">
        <v>122922</v>
      </c>
      <c r="Z76">
        <v>4.2804000000000002E-2</v>
      </c>
    </row>
    <row r="77" spans="1:26" x14ac:dyDescent="0.2">
      <c r="A77">
        <v>19951229</v>
      </c>
      <c r="D77">
        <v>31.875</v>
      </c>
      <c r="F77">
        <f t="shared" si="5"/>
        <v>107.12220789807853</v>
      </c>
      <c r="G77">
        <f t="shared" si="6"/>
        <v>3414.520376751253</v>
      </c>
      <c r="I77">
        <f t="shared" si="7"/>
        <v>-0.17904823144898563</v>
      </c>
      <c r="K77">
        <f t="shared" si="8"/>
        <v>-0.19490692163533155</v>
      </c>
      <c r="L77">
        <f t="shared" si="9"/>
        <v>3.7988708101361277E-2</v>
      </c>
      <c r="O77">
        <v>123118</v>
      </c>
      <c r="Z77">
        <v>1.5183E-2</v>
      </c>
    </row>
    <row r="78" spans="1:26" x14ac:dyDescent="0.2">
      <c r="A78">
        <v>19960131</v>
      </c>
      <c r="D78">
        <v>27.625</v>
      </c>
      <c r="F78">
        <f t="shared" si="5"/>
        <v>107.12220789807853</v>
      </c>
      <c r="G78">
        <f t="shared" si="6"/>
        <v>2959.2509931844193</v>
      </c>
      <c r="I78">
        <f t="shared" si="7"/>
        <v>-0.14310084364067333</v>
      </c>
      <c r="K78">
        <f t="shared" si="8"/>
        <v>-0.15895953382701924</v>
      </c>
      <c r="L78">
        <f t="shared" si="9"/>
        <v>2.5268133394503275E-2</v>
      </c>
      <c r="O78">
        <v>123118</v>
      </c>
      <c r="Z78">
        <v>2.8138E-2</v>
      </c>
    </row>
    <row r="79" spans="1:26" x14ac:dyDescent="0.2">
      <c r="A79">
        <v>19960229</v>
      </c>
      <c r="D79">
        <v>27.5</v>
      </c>
      <c r="F79">
        <f t="shared" si="5"/>
        <v>107.12220789807853</v>
      </c>
      <c r="G79">
        <f t="shared" si="6"/>
        <v>2945.8607171971594</v>
      </c>
      <c r="I79">
        <f t="shared" si="7"/>
        <v>-4.5351551653909361E-3</v>
      </c>
      <c r="K79">
        <f t="shared" si="8"/>
        <v>-2.0393845351736856E-2</v>
      </c>
      <c r="L79">
        <f t="shared" si="9"/>
        <v>4.1590892823055897E-4</v>
      </c>
      <c r="O79">
        <v>123118</v>
      </c>
      <c r="Z79">
        <v>1.6310000000000002E-2</v>
      </c>
    </row>
    <row r="80" spans="1:26" x14ac:dyDescent="0.2">
      <c r="A80">
        <v>19960329</v>
      </c>
      <c r="D80">
        <v>24.5625</v>
      </c>
      <c r="F80">
        <f t="shared" si="5"/>
        <v>107.12220789807853</v>
      </c>
      <c r="G80">
        <f t="shared" si="6"/>
        <v>2631.1892314965539</v>
      </c>
      <c r="I80">
        <f t="shared" si="7"/>
        <v>-0.11296511504304574</v>
      </c>
      <c r="K80">
        <f t="shared" si="8"/>
        <v>-0.12882380522939166</v>
      </c>
      <c r="L80">
        <f t="shared" si="9"/>
        <v>1.6595572793780239E-2</v>
      </c>
      <c r="O80">
        <v>123685</v>
      </c>
      <c r="Z80">
        <v>1.0925000000000001E-2</v>
      </c>
    </row>
    <row r="81" spans="1:26" x14ac:dyDescent="0.2">
      <c r="A81">
        <v>19960430</v>
      </c>
      <c r="D81">
        <v>24.375</v>
      </c>
      <c r="F81">
        <f t="shared" si="5"/>
        <v>107.12220789807853</v>
      </c>
      <c r="G81">
        <f t="shared" si="6"/>
        <v>2611.1038175156641</v>
      </c>
      <c r="I81">
        <f t="shared" si="7"/>
        <v>-7.6628727455689827E-3</v>
      </c>
      <c r="K81">
        <f t="shared" si="8"/>
        <v>-2.3521562931914902E-2</v>
      </c>
      <c r="L81">
        <f t="shared" si="9"/>
        <v>5.5326392276003322E-4</v>
      </c>
      <c r="O81">
        <v>123685</v>
      </c>
      <c r="Z81">
        <v>2.5507999999999999E-2</v>
      </c>
    </row>
    <row r="82" spans="1:26" x14ac:dyDescent="0.2">
      <c r="A82">
        <v>19960531</v>
      </c>
      <c r="D82">
        <v>26.125</v>
      </c>
      <c r="F82">
        <f t="shared" si="5"/>
        <v>107.12220789807853</v>
      </c>
      <c r="G82">
        <f t="shared" si="6"/>
        <v>2798.5676813373016</v>
      </c>
      <c r="I82">
        <f t="shared" si="7"/>
        <v>6.9334693401064129E-2</v>
      </c>
      <c r="K82">
        <f t="shared" si="8"/>
        <v>5.347600321471821E-2</v>
      </c>
      <c r="L82">
        <f t="shared" si="9"/>
        <v>2.8596829198205523E-3</v>
      </c>
      <c r="O82">
        <v>123685</v>
      </c>
      <c r="Z82">
        <v>2.6801999999999999E-2</v>
      </c>
    </row>
    <row r="83" spans="1:26" x14ac:dyDescent="0.2">
      <c r="A83">
        <v>19960628</v>
      </c>
      <c r="D83">
        <v>21</v>
      </c>
      <c r="F83">
        <f t="shared" si="5"/>
        <v>107.12220789807853</v>
      </c>
      <c r="G83">
        <f t="shared" si="6"/>
        <v>2249.5663658596491</v>
      </c>
      <c r="I83">
        <f t="shared" si="7"/>
        <v>-0.21837027256155217</v>
      </c>
      <c r="K83">
        <f t="shared" si="8"/>
        <v>-0.23422896274789809</v>
      </c>
      <c r="L83">
        <f t="shared" si="9"/>
        <v>5.4863206989956233E-2</v>
      </c>
      <c r="O83">
        <v>123785</v>
      </c>
      <c r="Z83">
        <v>-8.3020000000000004E-3</v>
      </c>
    </row>
    <row r="84" spans="1:26" x14ac:dyDescent="0.2">
      <c r="A84">
        <v>19960731</v>
      </c>
      <c r="D84">
        <v>22</v>
      </c>
      <c r="F84">
        <f t="shared" si="5"/>
        <v>107.12220789807853</v>
      </c>
      <c r="G84">
        <f t="shared" si="6"/>
        <v>2356.6885737577277</v>
      </c>
      <c r="I84">
        <f t="shared" si="7"/>
        <v>4.6520015634893053E-2</v>
      </c>
      <c r="K84">
        <f t="shared" si="8"/>
        <v>3.0661325448547133E-2</v>
      </c>
      <c r="L84">
        <f t="shared" si="9"/>
        <v>9.4011687826172404E-4</v>
      </c>
      <c r="O84">
        <v>123785</v>
      </c>
      <c r="Z84">
        <v>-5.3814000000000001E-2</v>
      </c>
    </row>
    <row r="85" spans="1:26" x14ac:dyDescent="0.2">
      <c r="A85">
        <v>19960830</v>
      </c>
      <c r="D85">
        <v>24.25</v>
      </c>
      <c r="F85">
        <f t="shared" si="5"/>
        <v>107.12220789807853</v>
      </c>
      <c r="G85">
        <f t="shared" si="6"/>
        <v>2597.7135415284042</v>
      </c>
      <c r="I85">
        <f t="shared" si="7"/>
        <v>9.7374164025175958E-2</v>
      </c>
      <c r="K85">
        <f t="shared" si="8"/>
        <v>8.1515473838830038E-2</v>
      </c>
      <c r="L85">
        <f t="shared" si="9"/>
        <v>6.6447724751689842E-3</v>
      </c>
      <c r="O85">
        <v>123785</v>
      </c>
      <c r="Z85">
        <v>3.2447999999999998E-2</v>
      </c>
    </row>
    <row r="86" spans="1:26" x14ac:dyDescent="0.2">
      <c r="A86">
        <v>19960930</v>
      </c>
      <c r="D86">
        <v>22.1875</v>
      </c>
      <c r="F86">
        <f t="shared" si="5"/>
        <v>107.12220789807853</v>
      </c>
      <c r="G86">
        <f t="shared" si="6"/>
        <v>2376.7739877386175</v>
      </c>
      <c r="I86">
        <f t="shared" si="7"/>
        <v>-8.8887550147857652E-2</v>
      </c>
      <c r="K86">
        <f t="shared" si="8"/>
        <v>-0.10474624033420357</v>
      </c>
      <c r="L86">
        <f t="shared" si="9"/>
        <v>1.0971774864150735E-2</v>
      </c>
      <c r="O86">
        <v>124497</v>
      </c>
      <c r="Z86">
        <v>5.3034999999999999E-2</v>
      </c>
    </row>
    <row r="87" spans="1:26" x14ac:dyDescent="0.2">
      <c r="A87">
        <v>19961031</v>
      </c>
      <c r="D87">
        <v>23</v>
      </c>
      <c r="F87">
        <f t="shared" si="5"/>
        <v>107.12220789807853</v>
      </c>
      <c r="G87">
        <f t="shared" si="6"/>
        <v>2463.8107816558063</v>
      </c>
      <c r="I87">
        <f t="shared" si="7"/>
        <v>3.5965148693515303E-2</v>
      </c>
      <c r="K87">
        <f t="shared" si="8"/>
        <v>2.0106458507169384E-2</v>
      </c>
      <c r="L87">
        <f t="shared" si="9"/>
        <v>4.0426967370052409E-4</v>
      </c>
      <c r="O87">
        <v>124497</v>
      </c>
      <c r="Z87">
        <v>1.3729E-2</v>
      </c>
    </row>
    <row r="88" spans="1:26" x14ac:dyDescent="0.2">
      <c r="A88">
        <v>19961129</v>
      </c>
      <c r="D88">
        <v>24.125</v>
      </c>
      <c r="F88">
        <f t="shared" si="5"/>
        <v>107.12220789807853</v>
      </c>
      <c r="G88">
        <f t="shared" si="6"/>
        <v>2584.3232655411443</v>
      </c>
      <c r="I88">
        <f t="shared" si="7"/>
        <v>4.7754431295899735E-2</v>
      </c>
      <c r="K88">
        <f t="shared" si="8"/>
        <v>3.1895741109553816E-2</v>
      </c>
      <c r="L88">
        <f t="shared" si="9"/>
        <v>1.0173383009276812E-3</v>
      </c>
      <c r="O88">
        <v>124497</v>
      </c>
      <c r="Z88">
        <v>6.5576999999999996E-2</v>
      </c>
    </row>
    <row r="89" spans="1:26" x14ac:dyDescent="0.2">
      <c r="A89">
        <v>19961231</v>
      </c>
      <c r="D89">
        <v>20.875</v>
      </c>
      <c r="F89">
        <f t="shared" si="5"/>
        <v>107.12220789807853</v>
      </c>
      <c r="G89">
        <f t="shared" si="6"/>
        <v>2236.1760898723892</v>
      </c>
      <c r="I89">
        <f t="shared" si="7"/>
        <v>-0.14469637648813016</v>
      </c>
      <c r="K89">
        <f t="shared" si="8"/>
        <v>-0.16055506667447608</v>
      </c>
      <c r="L89">
        <f t="shared" si="9"/>
        <v>2.577792943484546E-2</v>
      </c>
      <c r="O89">
        <v>124585</v>
      </c>
      <c r="Z89">
        <v>-1.1396999999999999E-2</v>
      </c>
    </row>
    <row r="90" spans="1:26" x14ac:dyDescent="0.2">
      <c r="A90">
        <v>19970131</v>
      </c>
      <c r="D90">
        <v>16.625</v>
      </c>
      <c r="F90">
        <f t="shared" si="5"/>
        <v>107.12220789807853</v>
      </c>
      <c r="G90">
        <f t="shared" si="6"/>
        <v>1780.9067063055556</v>
      </c>
      <c r="I90">
        <f t="shared" si="7"/>
        <v>-0.22764468419500128</v>
      </c>
      <c r="K90">
        <f t="shared" si="8"/>
        <v>-0.2435033743813472</v>
      </c>
      <c r="L90">
        <f t="shared" si="9"/>
        <v>5.9293893335102536E-2</v>
      </c>
      <c r="O90">
        <v>124585</v>
      </c>
      <c r="Z90">
        <v>5.3473E-2</v>
      </c>
    </row>
    <row r="91" spans="1:26" x14ac:dyDescent="0.2">
      <c r="A91">
        <v>19970228</v>
      </c>
      <c r="D91">
        <v>16.25</v>
      </c>
      <c r="F91">
        <f t="shared" si="5"/>
        <v>107.12220789807853</v>
      </c>
      <c r="G91">
        <f t="shared" si="6"/>
        <v>1740.735878343776</v>
      </c>
      <c r="I91">
        <f t="shared" si="7"/>
        <v>-2.2814677766171521E-2</v>
      </c>
      <c r="K91">
        <f t="shared" si="8"/>
        <v>-3.867336795251744E-2</v>
      </c>
      <c r="L91">
        <f t="shared" si="9"/>
        <v>1.495629388790803E-3</v>
      </c>
      <c r="O91">
        <v>124585</v>
      </c>
      <c r="Z91">
        <v>-1.122E-3</v>
      </c>
    </row>
    <row r="92" spans="1:26" x14ac:dyDescent="0.2">
      <c r="A92">
        <v>19970331</v>
      </c>
      <c r="D92">
        <v>18.25</v>
      </c>
      <c r="F92">
        <f t="shared" si="5"/>
        <v>107.12220789807853</v>
      </c>
      <c r="G92">
        <f t="shared" si="6"/>
        <v>1954.9802941399332</v>
      </c>
      <c r="I92">
        <f t="shared" si="7"/>
        <v>0.11607217125275415</v>
      </c>
      <c r="K92">
        <f t="shared" si="8"/>
        <v>0.10021348106640823</v>
      </c>
      <c r="L92">
        <f t="shared" si="9"/>
        <v>1.0042741787447362E-2</v>
      </c>
      <c r="O92">
        <v>126425</v>
      </c>
      <c r="Z92">
        <v>-4.4867999999999998E-2</v>
      </c>
    </row>
    <row r="93" spans="1:26" x14ac:dyDescent="0.2">
      <c r="A93">
        <v>19970430</v>
      </c>
      <c r="D93">
        <v>17</v>
      </c>
      <c r="F93">
        <f t="shared" si="5"/>
        <v>107.12220789807853</v>
      </c>
      <c r="G93">
        <f t="shared" si="6"/>
        <v>1821.0775342673351</v>
      </c>
      <c r="I93">
        <f t="shared" si="7"/>
        <v>-7.0951735972284435E-2</v>
      </c>
      <c r="K93">
        <f t="shared" si="8"/>
        <v>-8.6810426158630355E-2</v>
      </c>
      <c r="L93">
        <f t="shared" si="9"/>
        <v>7.5360500898430131E-3</v>
      </c>
      <c r="O93">
        <v>126425</v>
      </c>
      <c r="Z93">
        <v>4.2373000000000001E-2</v>
      </c>
    </row>
    <row r="94" spans="1:26" x14ac:dyDescent="0.2">
      <c r="A94">
        <v>19970530</v>
      </c>
      <c r="D94">
        <v>16.625</v>
      </c>
      <c r="F94">
        <f t="shared" si="5"/>
        <v>107.12220789807853</v>
      </c>
      <c r="G94">
        <f t="shared" si="6"/>
        <v>1780.9067063055556</v>
      </c>
      <c r="I94">
        <f t="shared" si="7"/>
        <v>-2.2305757514298197E-2</v>
      </c>
      <c r="K94">
        <f t="shared" si="8"/>
        <v>-3.8164447700644116E-2</v>
      </c>
      <c r="L94">
        <f t="shared" si="9"/>
        <v>1.4565250682952E-3</v>
      </c>
      <c r="O94">
        <v>126425</v>
      </c>
      <c r="Z94">
        <v>7.1623999999999993E-2</v>
      </c>
    </row>
    <row r="95" spans="1:26" x14ac:dyDescent="0.2">
      <c r="A95">
        <v>19970630</v>
      </c>
      <c r="D95">
        <v>14.25</v>
      </c>
      <c r="F95">
        <f t="shared" si="5"/>
        <v>107.12220789807853</v>
      </c>
      <c r="G95">
        <f t="shared" si="6"/>
        <v>1526.491462547619</v>
      </c>
      <c r="I95">
        <f t="shared" si="7"/>
        <v>-0.1541506798272585</v>
      </c>
      <c r="K95">
        <f t="shared" si="8"/>
        <v>-0.17000937001360442</v>
      </c>
      <c r="L95">
        <f t="shared" si="9"/>
        <v>2.8903185892422658E-2</v>
      </c>
      <c r="O95">
        <v>126559</v>
      </c>
      <c r="Z95">
        <v>4.4095000000000002E-2</v>
      </c>
    </row>
    <row r="96" spans="1:26" x14ac:dyDescent="0.2">
      <c r="A96">
        <v>19970731</v>
      </c>
      <c r="D96">
        <v>17.5</v>
      </c>
      <c r="F96">
        <f t="shared" si="5"/>
        <v>107.12220789807853</v>
      </c>
      <c r="G96">
        <f t="shared" si="6"/>
        <v>1874.6386382163741</v>
      </c>
      <c r="I96">
        <f t="shared" si="7"/>
        <v>0.20544397421480909</v>
      </c>
      <c r="K96">
        <f t="shared" si="8"/>
        <v>0.18958528402846317</v>
      </c>
      <c r="L96">
        <f t="shared" si="9"/>
        <v>3.5942579920153053E-2</v>
      </c>
      <c r="O96">
        <v>126559</v>
      </c>
      <c r="Z96">
        <v>7.6513999999999999E-2</v>
      </c>
    </row>
    <row r="97" spans="1:26" x14ac:dyDescent="0.2">
      <c r="A97">
        <v>19970829</v>
      </c>
      <c r="D97">
        <v>21.75</v>
      </c>
      <c r="F97">
        <f t="shared" si="5"/>
        <v>107.12220789807853</v>
      </c>
      <c r="G97">
        <f t="shared" si="6"/>
        <v>2329.9080217832079</v>
      </c>
      <c r="I97">
        <f t="shared" si="7"/>
        <v>0.21741287660522435</v>
      </c>
      <c r="K97">
        <f t="shared" si="8"/>
        <v>0.20155418641887843</v>
      </c>
      <c r="L97">
        <f t="shared" si="9"/>
        <v>4.0624090062975994E-2</v>
      </c>
      <c r="O97">
        <v>126559</v>
      </c>
      <c r="Z97">
        <v>-3.6290999999999997E-2</v>
      </c>
    </row>
    <row r="98" spans="1:26" x14ac:dyDescent="0.2">
      <c r="A98">
        <v>19970930</v>
      </c>
      <c r="D98">
        <v>21.6875</v>
      </c>
      <c r="F98">
        <f t="shared" si="5"/>
        <v>107.12220789807853</v>
      </c>
      <c r="G98">
        <f t="shared" si="6"/>
        <v>2323.212883789578</v>
      </c>
      <c r="I98">
        <f t="shared" si="7"/>
        <v>-2.8776998276147658E-3</v>
      </c>
      <c r="K98">
        <f t="shared" si="8"/>
        <v>-1.8736390013960685E-2</v>
      </c>
      <c r="L98">
        <f t="shared" si="9"/>
        <v>3.5105231075524567E-4</v>
      </c>
      <c r="O98">
        <v>127949</v>
      </c>
      <c r="Z98">
        <v>5.8499000000000002E-2</v>
      </c>
    </row>
    <row r="99" spans="1:26" x14ac:dyDescent="0.2">
      <c r="A99">
        <v>19971031</v>
      </c>
      <c r="D99">
        <v>17.03125</v>
      </c>
      <c r="F99">
        <f t="shared" si="5"/>
        <v>107.12220789807853</v>
      </c>
      <c r="G99">
        <f t="shared" si="6"/>
        <v>1824.42510326415</v>
      </c>
      <c r="I99">
        <f t="shared" si="7"/>
        <v>-0.24168616584356073</v>
      </c>
      <c r="K99">
        <f t="shared" si="8"/>
        <v>-0.25754485602990662</v>
      </c>
      <c r="L99">
        <f t="shared" si="9"/>
        <v>6.632935286746533E-2</v>
      </c>
      <c r="O99">
        <v>128019</v>
      </c>
      <c r="Z99">
        <v>-3.4436000000000001E-2</v>
      </c>
    </row>
    <row r="100" spans="1:26" x14ac:dyDescent="0.2">
      <c r="A100">
        <v>19971128</v>
      </c>
      <c r="D100">
        <v>17.75</v>
      </c>
      <c r="F100">
        <f t="shared" si="5"/>
        <v>107.12220789807853</v>
      </c>
      <c r="G100">
        <f t="shared" si="6"/>
        <v>1901.4191901908939</v>
      </c>
      <c r="I100">
        <f t="shared" si="7"/>
        <v>4.133562405790725E-2</v>
      </c>
      <c r="K100">
        <f t="shared" si="8"/>
        <v>2.547693387156133E-2</v>
      </c>
      <c r="L100">
        <f t="shared" si="9"/>
        <v>6.4907415949590902E-4</v>
      </c>
      <c r="O100">
        <v>128019</v>
      </c>
      <c r="Z100">
        <v>3.0404E-2</v>
      </c>
    </row>
    <row r="101" spans="1:26" x14ac:dyDescent="0.2">
      <c r="A101">
        <v>19971231</v>
      </c>
      <c r="D101">
        <v>13.125</v>
      </c>
      <c r="F101">
        <f t="shared" si="5"/>
        <v>107.12220789807853</v>
      </c>
      <c r="G101">
        <f t="shared" si="6"/>
        <v>1405.9789786622807</v>
      </c>
      <c r="I101">
        <f t="shared" si="7"/>
        <v>-0.30186670744373734</v>
      </c>
      <c r="K101">
        <f t="shared" si="8"/>
        <v>-0.31772539763008323</v>
      </c>
      <c r="L101">
        <f t="shared" si="9"/>
        <v>0.1009494282991945</v>
      </c>
      <c r="O101">
        <v>128019</v>
      </c>
      <c r="Z101">
        <v>1.7817E-2</v>
      </c>
    </row>
    <row r="102" spans="1:26" x14ac:dyDescent="0.2">
      <c r="A102">
        <v>19980130</v>
      </c>
      <c r="D102">
        <v>18.3125</v>
      </c>
      <c r="F102">
        <f t="shared" si="5"/>
        <v>107.12220789807853</v>
      </c>
      <c r="G102">
        <f t="shared" si="6"/>
        <v>1961.6754321335632</v>
      </c>
      <c r="I102">
        <f t="shared" si="7"/>
        <v>0.33306507829959875</v>
      </c>
      <c r="K102">
        <f t="shared" si="8"/>
        <v>0.31720638811325286</v>
      </c>
      <c r="L102">
        <f t="shared" si="9"/>
        <v>0.1006198926598556</v>
      </c>
      <c r="O102">
        <v>128019</v>
      </c>
      <c r="Z102">
        <v>4.5019999999999999E-3</v>
      </c>
    </row>
    <row r="103" spans="1:26" x14ac:dyDescent="0.2">
      <c r="A103">
        <v>19980227</v>
      </c>
      <c r="D103">
        <v>23.625</v>
      </c>
      <c r="F103">
        <f t="shared" si="5"/>
        <v>107.12220789807853</v>
      </c>
      <c r="G103">
        <f t="shared" si="6"/>
        <v>2530.7621615921053</v>
      </c>
      <c r="I103">
        <f t="shared" si="7"/>
        <v>0.25472158660252031</v>
      </c>
      <c r="K103">
        <f t="shared" si="8"/>
        <v>0.23886289641617439</v>
      </c>
      <c r="L103">
        <f t="shared" si="9"/>
        <v>5.7055483284324054E-2</v>
      </c>
      <c r="O103">
        <v>128019</v>
      </c>
      <c r="Z103">
        <v>7.3302999999999993E-2</v>
      </c>
    </row>
    <row r="104" spans="1:26" x14ac:dyDescent="0.2">
      <c r="A104">
        <v>19980331</v>
      </c>
      <c r="D104">
        <v>27.5</v>
      </c>
      <c r="F104">
        <f t="shared" si="5"/>
        <v>107.12220789807853</v>
      </c>
      <c r="G104">
        <f t="shared" si="6"/>
        <v>2945.8607171971594</v>
      </c>
      <c r="I104">
        <f t="shared" si="7"/>
        <v>0.15188053129271939</v>
      </c>
      <c r="K104">
        <f t="shared" si="8"/>
        <v>0.13602184110637347</v>
      </c>
      <c r="L104">
        <f t="shared" si="9"/>
        <v>1.8501941257967513E-2</v>
      </c>
      <c r="O104">
        <v>133041</v>
      </c>
      <c r="Z104">
        <v>5.1300999999999999E-2</v>
      </c>
    </row>
    <row r="105" spans="1:26" x14ac:dyDescent="0.2">
      <c r="A105">
        <v>19980430</v>
      </c>
      <c r="D105">
        <v>27.375</v>
      </c>
      <c r="F105">
        <f t="shared" si="5"/>
        <v>107.12220789807853</v>
      </c>
      <c r="G105">
        <f t="shared" si="6"/>
        <v>2932.4704412098995</v>
      </c>
      <c r="I105">
        <f t="shared" si="7"/>
        <v>-4.5558165358610125E-3</v>
      </c>
      <c r="K105">
        <f t="shared" si="8"/>
        <v>-2.0414506722206932E-2</v>
      </c>
      <c r="L105">
        <f t="shared" si="9"/>
        <v>4.1675208471103202E-4</v>
      </c>
      <c r="O105">
        <v>133041</v>
      </c>
      <c r="Z105">
        <v>1.0904E-2</v>
      </c>
    </row>
    <row r="106" spans="1:26" x14ac:dyDescent="0.2">
      <c r="A106">
        <v>19980529</v>
      </c>
      <c r="D106">
        <v>26.625</v>
      </c>
      <c r="F106">
        <f t="shared" si="5"/>
        <v>107.12220789807853</v>
      </c>
      <c r="G106">
        <f t="shared" si="6"/>
        <v>2852.1287852863406</v>
      </c>
      <c r="I106">
        <f t="shared" si="7"/>
        <v>-2.7779564107075494E-2</v>
      </c>
      <c r="K106">
        <f t="shared" si="8"/>
        <v>-4.3638254293421413E-2</v>
      </c>
      <c r="L106">
        <f t="shared" si="9"/>
        <v>1.9042972377773125E-3</v>
      </c>
      <c r="O106">
        <v>133041</v>
      </c>
      <c r="Z106">
        <v>-2.5748E-2</v>
      </c>
    </row>
    <row r="107" spans="1:26" x14ac:dyDescent="0.2">
      <c r="A107">
        <v>19980630</v>
      </c>
      <c r="D107">
        <v>28.6875</v>
      </c>
      <c r="F107">
        <f t="shared" si="5"/>
        <v>107.12220789807853</v>
      </c>
      <c r="G107">
        <f t="shared" si="6"/>
        <v>3073.0683390761278</v>
      </c>
      <c r="I107">
        <f t="shared" si="7"/>
        <v>7.4610863791174431E-2</v>
      </c>
      <c r="K107">
        <f t="shared" si="8"/>
        <v>5.8752173604828511E-2</v>
      </c>
      <c r="L107">
        <f t="shared" si="9"/>
        <v>3.4518179032919081E-3</v>
      </c>
      <c r="O107">
        <v>134639</v>
      </c>
      <c r="Z107">
        <v>3.1944E-2</v>
      </c>
    </row>
    <row r="108" spans="1:26" x14ac:dyDescent="0.2">
      <c r="A108">
        <v>19980731</v>
      </c>
      <c r="D108">
        <v>34.625</v>
      </c>
      <c r="F108">
        <f t="shared" si="5"/>
        <v>107.12220789807853</v>
      </c>
      <c r="G108">
        <f t="shared" si="6"/>
        <v>3709.1064484709691</v>
      </c>
      <c r="I108">
        <f t="shared" si="7"/>
        <v>0.18811447668673908</v>
      </c>
      <c r="K108">
        <f t="shared" si="8"/>
        <v>0.17225578650039317</v>
      </c>
      <c r="L108">
        <f t="shared" si="9"/>
        <v>2.9672055982869032E-2</v>
      </c>
      <c r="O108">
        <v>134639</v>
      </c>
      <c r="Z108">
        <v>-2.3366999999999999E-2</v>
      </c>
    </row>
    <row r="109" spans="1:26" x14ac:dyDescent="0.2">
      <c r="A109">
        <v>19980831</v>
      </c>
      <c r="D109">
        <v>31.1875</v>
      </c>
      <c r="F109">
        <f t="shared" si="5"/>
        <v>107.12220789807853</v>
      </c>
      <c r="G109">
        <f t="shared" si="6"/>
        <v>3340.8738588213241</v>
      </c>
      <c r="I109">
        <f t="shared" si="7"/>
        <v>-0.10455859099576514</v>
      </c>
      <c r="K109">
        <f t="shared" si="8"/>
        <v>-0.12041728118211106</v>
      </c>
      <c r="L109">
        <f t="shared" si="9"/>
        <v>1.4500321607291599E-2</v>
      </c>
      <c r="O109">
        <v>134639</v>
      </c>
      <c r="Z109">
        <v>-0.15784400000000001</v>
      </c>
    </row>
    <row r="110" spans="1:26" x14ac:dyDescent="0.2">
      <c r="A110">
        <v>19980930</v>
      </c>
      <c r="D110">
        <v>38.125</v>
      </c>
      <c r="F110">
        <f t="shared" si="5"/>
        <v>107.12220789807853</v>
      </c>
      <c r="G110">
        <f t="shared" si="6"/>
        <v>4084.034176114244</v>
      </c>
      <c r="I110">
        <f t="shared" si="7"/>
        <v>0.20085286141583802</v>
      </c>
      <c r="K110">
        <f t="shared" si="8"/>
        <v>0.1849941712294921</v>
      </c>
      <c r="L110">
        <f t="shared" si="9"/>
        <v>3.4222843388886641E-2</v>
      </c>
      <c r="O110">
        <v>135638</v>
      </c>
      <c r="Z110">
        <v>6.3826999999999995E-2</v>
      </c>
    </row>
    <row r="111" spans="1:26" x14ac:dyDescent="0.2">
      <c r="A111">
        <v>19981030</v>
      </c>
      <c r="D111">
        <v>37.125</v>
      </c>
      <c r="F111">
        <f t="shared" si="5"/>
        <v>107.12220789807853</v>
      </c>
      <c r="G111">
        <f t="shared" si="6"/>
        <v>3976.9119682161654</v>
      </c>
      <c r="I111">
        <f t="shared" si="7"/>
        <v>-2.6579637804712064E-2</v>
      </c>
      <c r="K111">
        <f t="shared" si="8"/>
        <v>-4.2438327991057984E-2</v>
      </c>
      <c r="L111">
        <f t="shared" si="9"/>
        <v>1.8010116826766155E-3</v>
      </c>
      <c r="O111">
        <v>135638</v>
      </c>
      <c r="Z111">
        <v>7.4393000000000001E-2</v>
      </c>
    </row>
    <row r="112" spans="1:26" x14ac:dyDescent="0.2">
      <c r="A112">
        <v>19981130</v>
      </c>
      <c r="D112">
        <v>31.9375</v>
      </c>
      <c r="F112">
        <f t="shared" si="5"/>
        <v>107.12220789807853</v>
      </c>
      <c r="G112">
        <f t="shared" si="6"/>
        <v>3421.215514744883</v>
      </c>
      <c r="I112">
        <f t="shared" si="7"/>
        <v>-0.15050972915894034</v>
      </c>
      <c r="K112">
        <f t="shared" si="8"/>
        <v>-0.16636841934528626</v>
      </c>
      <c r="L112">
        <f t="shared" si="9"/>
        <v>2.7678450955449019E-2</v>
      </c>
      <c r="O112">
        <v>135638</v>
      </c>
      <c r="Z112">
        <v>6.2023000000000002E-2</v>
      </c>
    </row>
    <row r="113" spans="1:26" x14ac:dyDescent="0.2">
      <c r="A113">
        <v>19981231</v>
      </c>
      <c r="D113">
        <v>40.9375</v>
      </c>
      <c r="F113">
        <f t="shared" si="5"/>
        <v>107.12220789807853</v>
      </c>
      <c r="G113">
        <f t="shared" si="6"/>
        <v>4385.31538582759</v>
      </c>
      <c r="I113">
        <f t="shared" si="7"/>
        <v>0.24826564543154728</v>
      </c>
      <c r="K113">
        <f t="shared" si="8"/>
        <v>0.23240695524520136</v>
      </c>
      <c r="L113">
        <f t="shared" si="9"/>
        <v>5.4012992846345025E-2</v>
      </c>
      <c r="O113">
        <v>136417</v>
      </c>
      <c r="Z113">
        <v>6.3050999999999996E-2</v>
      </c>
    </row>
    <row r="114" spans="1:26" x14ac:dyDescent="0.2">
      <c r="A114">
        <v>19990129</v>
      </c>
      <c r="D114">
        <v>41.1875</v>
      </c>
      <c r="F114">
        <f t="shared" si="5"/>
        <v>107.12220789807853</v>
      </c>
      <c r="G114">
        <f t="shared" si="6"/>
        <v>4412.0959378021098</v>
      </c>
      <c r="I114">
        <f t="shared" si="7"/>
        <v>6.0882988672554816E-3</v>
      </c>
      <c r="K114">
        <f t="shared" si="8"/>
        <v>-9.7703913190904379E-3</v>
      </c>
      <c r="L114">
        <f t="shared" si="9"/>
        <v>9.5460546528157783E-5</v>
      </c>
      <c r="O114">
        <v>136417</v>
      </c>
      <c r="Z114">
        <v>3.8455999999999997E-2</v>
      </c>
    </row>
    <row r="115" spans="1:26" x14ac:dyDescent="0.2">
      <c r="A115">
        <v>19990226</v>
      </c>
      <c r="D115">
        <v>34.8125</v>
      </c>
      <c r="F115">
        <f t="shared" si="5"/>
        <v>107.12220789807853</v>
      </c>
      <c r="G115">
        <f t="shared" si="6"/>
        <v>3729.1918624518589</v>
      </c>
      <c r="I115">
        <f t="shared" si="7"/>
        <v>-0.16815829457522335</v>
      </c>
      <c r="K115">
        <f t="shared" si="8"/>
        <v>-0.18401698476156927</v>
      </c>
      <c r="L115">
        <f t="shared" si="9"/>
        <v>3.3862250680739621E-2</v>
      </c>
      <c r="O115">
        <v>136417</v>
      </c>
      <c r="Z115">
        <v>-3.8085000000000001E-2</v>
      </c>
    </row>
    <row r="116" spans="1:26" x14ac:dyDescent="0.2">
      <c r="A116">
        <v>19990331</v>
      </c>
      <c r="D116">
        <v>35.9375</v>
      </c>
      <c r="F116">
        <f t="shared" si="5"/>
        <v>107.12220789807853</v>
      </c>
      <c r="G116">
        <f t="shared" si="6"/>
        <v>3849.704346337197</v>
      </c>
      <c r="I116">
        <f t="shared" si="7"/>
        <v>3.180480087006643E-2</v>
      </c>
      <c r="K116">
        <f t="shared" si="8"/>
        <v>1.594611068372051E-2</v>
      </c>
      <c r="L116">
        <f t="shared" si="9"/>
        <v>2.5427844593746537E-4</v>
      </c>
      <c r="O116">
        <v>136417</v>
      </c>
      <c r="Z116">
        <v>3.7932E-2</v>
      </c>
    </row>
    <row r="117" spans="1:26" x14ac:dyDescent="0.2">
      <c r="A117">
        <v>19990430</v>
      </c>
      <c r="D117">
        <v>46</v>
      </c>
      <c r="F117">
        <f t="shared" si="5"/>
        <v>107.12220789807853</v>
      </c>
      <c r="G117">
        <f t="shared" si="6"/>
        <v>4927.6215633116126</v>
      </c>
      <c r="I117">
        <f t="shared" si="7"/>
        <v>0.24686007793152598</v>
      </c>
      <c r="K117">
        <f t="shared" si="8"/>
        <v>0.23100138774518006</v>
      </c>
      <c r="L117">
        <f t="shared" si="9"/>
        <v>5.3361641140199027E-2</v>
      </c>
      <c r="O117">
        <v>136417</v>
      </c>
      <c r="Z117">
        <v>4.9104000000000002E-2</v>
      </c>
    </row>
    <row r="118" spans="1:26" x14ac:dyDescent="0.2">
      <c r="A118">
        <v>19990528</v>
      </c>
      <c r="D118">
        <v>44.0625</v>
      </c>
      <c r="F118">
        <f t="shared" si="5"/>
        <v>107.12220789807853</v>
      </c>
      <c r="G118">
        <f t="shared" si="6"/>
        <v>4720.0722855090853</v>
      </c>
      <c r="I118">
        <f t="shared" si="7"/>
        <v>-4.3032315916607722E-2</v>
      </c>
      <c r="K118">
        <f t="shared" si="8"/>
        <v>-5.8891006102953641E-2</v>
      </c>
      <c r="L118">
        <f t="shared" si="9"/>
        <v>3.4681505998181228E-3</v>
      </c>
      <c r="O118">
        <v>136417</v>
      </c>
      <c r="Z118">
        <v>-2.0718E-2</v>
      </c>
    </row>
    <row r="119" spans="1:26" x14ac:dyDescent="0.2">
      <c r="A119">
        <v>19990630</v>
      </c>
      <c r="D119">
        <v>46.3125</v>
      </c>
      <c r="F119">
        <f t="shared" si="5"/>
        <v>107.12220789807853</v>
      </c>
      <c r="G119">
        <f t="shared" si="6"/>
        <v>4961.0972532797623</v>
      </c>
      <c r="I119">
        <f t="shared" si="7"/>
        <v>4.980282248381851E-2</v>
      </c>
      <c r="K119">
        <f t="shared" si="8"/>
        <v>3.394413229747259E-2</v>
      </c>
      <c r="L119">
        <f t="shared" si="9"/>
        <v>1.1522041174283218E-3</v>
      </c>
      <c r="O119">
        <v>136417</v>
      </c>
      <c r="Z119">
        <v>5.0828999999999999E-2</v>
      </c>
    </row>
    <row r="120" spans="1:26" x14ac:dyDescent="0.2">
      <c r="A120">
        <v>19990730</v>
      </c>
      <c r="D120">
        <v>55.6875</v>
      </c>
      <c r="F120">
        <f t="shared" si="5"/>
        <v>107.12220789807853</v>
      </c>
      <c r="G120">
        <f t="shared" si="6"/>
        <v>5965.3679523242481</v>
      </c>
      <c r="I120">
        <f t="shared" si="7"/>
        <v>0.18434380217472235</v>
      </c>
      <c r="K120">
        <f t="shared" si="8"/>
        <v>0.16848511198837643</v>
      </c>
      <c r="L120">
        <f t="shared" si="9"/>
        <v>2.8387232961735748E-2</v>
      </c>
      <c r="O120">
        <v>136417</v>
      </c>
      <c r="Z120">
        <v>-3.0842999999999999E-2</v>
      </c>
    </row>
    <row r="121" spans="1:26" x14ac:dyDescent="0.2">
      <c r="A121">
        <v>19990831</v>
      </c>
      <c r="D121">
        <v>65.25</v>
      </c>
      <c r="F121">
        <f t="shared" si="5"/>
        <v>107.12220789807853</v>
      </c>
      <c r="G121">
        <f t="shared" si="6"/>
        <v>6989.7240653496237</v>
      </c>
      <c r="I121">
        <f t="shared" si="7"/>
        <v>0.1584703409717747</v>
      </c>
      <c r="K121">
        <f t="shared" si="8"/>
        <v>0.14261165078542878</v>
      </c>
      <c r="L121">
        <f t="shared" si="9"/>
        <v>2.0338082939745091E-2</v>
      </c>
      <c r="O121">
        <v>136417</v>
      </c>
      <c r="Z121">
        <v>-9.9310000000000006E-3</v>
      </c>
    </row>
    <row r="122" spans="1:26" x14ac:dyDescent="0.2">
      <c r="A122">
        <v>19990930</v>
      </c>
      <c r="D122">
        <v>63.3125</v>
      </c>
      <c r="F122">
        <f t="shared" si="5"/>
        <v>107.12220789807853</v>
      </c>
      <c r="G122">
        <f t="shared" si="6"/>
        <v>6782.1747875470965</v>
      </c>
      <c r="I122">
        <f t="shared" si="7"/>
        <v>-3.0143264193900343E-2</v>
      </c>
      <c r="K122">
        <f t="shared" si="8"/>
        <v>-4.6001954380246263E-2</v>
      </c>
      <c r="L122">
        <f t="shared" si="9"/>
        <v>2.1161798068022584E-3</v>
      </c>
      <c r="O122">
        <v>161159</v>
      </c>
      <c r="Z122">
        <v>-2.2693000000000001E-2</v>
      </c>
    </row>
    <row r="123" spans="1:26" x14ac:dyDescent="0.2">
      <c r="A123">
        <v>19991029</v>
      </c>
      <c r="D123">
        <v>80.125</v>
      </c>
      <c r="F123">
        <f t="shared" si="5"/>
        <v>107.12220789807853</v>
      </c>
      <c r="G123">
        <f t="shared" si="6"/>
        <v>8583.1669078335417</v>
      </c>
      <c r="I123">
        <f t="shared" si="7"/>
        <v>0.23550513323193112</v>
      </c>
      <c r="K123">
        <f t="shared" si="8"/>
        <v>0.2196464430455852</v>
      </c>
      <c r="L123">
        <f t="shared" si="9"/>
        <v>4.8244559942577502E-2</v>
      </c>
      <c r="O123">
        <v>161159</v>
      </c>
      <c r="Z123">
        <v>6.2094999999999997E-2</v>
      </c>
    </row>
    <row r="124" spans="1:26" x14ac:dyDescent="0.2">
      <c r="A124">
        <v>19991130</v>
      </c>
      <c r="D124">
        <v>97.875</v>
      </c>
      <c r="F124">
        <f t="shared" si="5"/>
        <v>107.12220789807853</v>
      </c>
      <c r="G124">
        <f t="shared" si="6"/>
        <v>10484.586098024436</v>
      </c>
      <c r="I124">
        <f t="shared" si="7"/>
        <v>0.20010323907013383</v>
      </c>
      <c r="K124">
        <f t="shared" si="8"/>
        <v>0.18424454888378791</v>
      </c>
      <c r="L124">
        <f t="shared" si="9"/>
        <v>3.3946053793390517E-2</v>
      </c>
      <c r="O124">
        <v>161159</v>
      </c>
      <c r="Z124">
        <v>3.6824000000000003E-2</v>
      </c>
    </row>
    <row r="125" spans="1:26" x14ac:dyDescent="0.2">
      <c r="A125">
        <v>19991231</v>
      </c>
      <c r="D125">
        <v>102.8125</v>
      </c>
      <c r="F125">
        <f t="shared" si="5"/>
        <v>107.12220789807853</v>
      </c>
      <c r="G125">
        <f t="shared" si="6"/>
        <v>11013.501999521199</v>
      </c>
      <c r="I125">
        <f t="shared" si="7"/>
        <v>4.9215786648723281E-2</v>
      </c>
      <c r="K125">
        <f t="shared" si="8"/>
        <v>3.3357096462377361E-2</v>
      </c>
      <c r="L125">
        <f t="shared" si="9"/>
        <v>1.1126958844003482E-3</v>
      </c>
      <c r="O125">
        <v>161159</v>
      </c>
      <c r="Z125">
        <v>8.3753999999999995E-2</v>
      </c>
    </row>
    <row r="126" spans="1:26" x14ac:dyDescent="0.2">
      <c r="A126">
        <v>20000131</v>
      </c>
      <c r="D126">
        <v>103.75</v>
      </c>
      <c r="F126">
        <f t="shared" si="5"/>
        <v>107.12220789807853</v>
      </c>
      <c r="G126">
        <f t="shared" si="6"/>
        <v>11113.929069425647</v>
      </c>
      <c r="I126">
        <f t="shared" si="7"/>
        <v>9.0772181511171723E-3</v>
      </c>
      <c r="K126">
        <f t="shared" si="8"/>
        <v>-6.7814720352287472E-3</v>
      </c>
      <c r="L126">
        <f t="shared" si="9"/>
        <v>4.5988362964589524E-5</v>
      </c>
      <c r="O126">
        <v>161159</v>
      </c>
      <c r="Z126">
        <v>-3.9623999999999999E-2</v>
      </c>
    </row>
    <row r="127" spans="1:26" x14ac:dyDescent="0.2">
      <c r="A127">
        <v>20000229</v>
      </c>
      <c r="D127">
        <v>114.625</v>
      </c>
      <c r="F127">
        <f t="shared" si="5"/>
        <v>107.12220789807853</v>
      </c>
      <c r="G127">
        <f t="shared" si="6"/>
        <v>12278.883080317251</v>
      </c>
      <c r="I127">
        <f t="shared" si="7"/>
        <v>9.9681771465821356E-2</v>
      </c>
      <c r="K127">
        <f t="shared" si="8"/>
        <v>8.3823081279475437E-2</v>
      </c>
      <c r="L127">
        <f t="shared" si="9"/>
        <v>7.0263089551855454E-3</v>
      </c>
      <c r="O127">
        <v>161159</v>
      </c>
      <c r="Z127">
        <v>3.1778000000000001E-2</v>
      </c>
    </row>
    <row r="128" spans="1:26" x14ac:dyDescent="0.2">
      <c r="A128">
        <v>20000331</v>
      </c>
      <c r="D128">
        <v>135.8125</v>
      </c>
      <c r="F128">
        <f t="shared" si="5"/>
        <v>107.12220789807853</v>
      </c>
      <c r="G128">
        <f t="shared" si="6"/>
        <v>14548.53486015779</v>
      </c>
      <c r="I128">
        <f t="shared" si="7"/>
        <v>0.16960932744001944</v>
      </c>
      <c r="K128">
        <f t="shared" si="8"/>
        <v>0.15375063725367352</v>
      </c>
      <c r="L128">
        <f t="shared" si="9"/>
        <v>2.3639258455910701E-2</v>
      </c>
      <c r="O128">
        <v>162680</v>
      </c>
      <c r="Z128">
        <v>5.3501E-2</v>
      </c>
    </row>
    <row r="129" spans="1:26" x14ac:dyDescent="0.2">
      <c r="A129">
        <v>20000428</v>
      </c>
      <c r="D129">
        <v>124.0625</v>
      </c>
      <c r="F129">
        <f t="shared" si="5"/>
        <v>107.12220789807853</v>
      </c>
      <c r="G129">
        <f t="shared" si="6"/>
        <v>13289.848917355368</v>
      </c>
      <c r="I129">
        <f t="shared" si="7"/>
        <v>-9.048978713513911E-2</v>
      </c>
      <c r="K129">
        <f t="shared" si="8"/>
        <v>-0.10634847732148503</v>
      </c>
      <c r="L129">
        <f t="shared" si="9"/>
        <v>1.1309998628598416E-2</v>
      </c>
      <c r="O129">
        <v>162680</v>
      </c>
      <c r="Z129">
        <v>-5.9526999999999997E-2</v>
      </c>
    </row>
    <row r="130" spans="1:26" x14ac:dyDescent="0.2">
      <c r="A130">
        <v>20000531</v>
      </c>
      <c r="D130">
        <v>84</v>
      </c>
      <c r="F130">
        <f t="shared" si="5"/>
        <v>107.12220789807853</v>
      </c>
      <c r="G130">
        <f t="shared" si="6"/>
        <v>8998.2654634385963</v>
      </c>
      <c r="I130">
        <f t="shared" si="7"/>
        <v>-0.3899686720381963</v>
      </c>
      <c r="K130">
        <f t="shared" si="8"/>
        <v>-0.40582736222454219</v>
      </c>
      <c r="L130">
        <f t="shared" si="9"/>
        <v>0.16469584793012979</v>
      </c>
      <c r="O130">
        <v>162744</v>
      </c>
      <c r="Z130">
        <v>-3.8870000000000002E-2</v>
      </c>
    </row>
    <row r="131" spans="1:26" x14ac:dyDescent="0.2">
      <c r="A131">
        <v>20000630</v>
      </c>
      <c r="B131">
        <v>0</v>
      </c>
      <c r="C131">
        <v>1</v>
      </c>
      <c r="D131">
        <v>52.375</v>
      </c>
      <c r="F131">
        <f>F130*(1+B131/D131)*(1+C131)</f>
        <v>214.24441579615706</v>
      </c>
      <c r="G131">
        <f t="shared" si="6"/>
        <v>11221.051277323726</v>
      </c>
      <c r="I131">
        <f t="shared" si="7"/>
        <v>0.22075975995893327</v>
      </c>
      <c r="K131">
        <f t="shared" si="8"/>
        <v>0.20490106977258735</v>
      </c>
      <c r="L131">
        <f t="shared" si="9"/>
        <v>4.1984448393950706E-2</v>
      </c>
      <c r="O131">
        <v>324826</v>
      </c>
      <c r="Z131">
        <v>5.1603000000000003E-2</v>
      </c>
    </row>
    <row r="132" spans="1:26" x14ac:dyDescent="0.2">
      <c r="A132">
        <v>20000731</v>
      </c>
      <c r="D132">
        <v>50.8125</v>
      </c>
      <c r="F132">
        <f t="shared" ref="F132:F195" si="10">F131*(1+B132/D132)*(1+C132)</f>
        <v>214.24441579615706</v>
      </c>
      <c r="G132">
        <f t="shared" si="6"/>
        <v>10886.294377642231</v>
      </c>
      <c r="I132">
        <f t="shared" si="7"/>
        <v>-3.0286990934272229E-2</v>
      </c>
      <c r="K132">
        <f t="shared" si="8"/>
        <v>-4.6145681120618148E-2</v>
      </c>
      <c r="L132">
        <f t="shared" si="9"/>
        <v>2.1294238860857743E-3</v>
      </c>
      <c r="O132">
        <v>324969</v>
      </c>
      <c r="Z132">
        <v>-1.7711999999999999E-2</v>
      </c>
    </row>
    <row r="133" spans="1:26" x14ac:dyDescent="0.2">
      <c r="A133">
        <v>20000831</v>
      </c>
      <c r="D133">
        <v>60.9375</v>
      </c>
      <c r="F133">
        <f t="shared" si="10"/>
        <v>214.24441579615706</v>
      </c>
      <c r="G133">
        <f t="shared" si="6"/>
        <v>13055.519087578321</v>
      </c>
      <c r="I133">
        <f t="shared" si="7"/>
        <v>0.18170636145003627</v>
      </c>
      <c r="K133">
        <f t="shared" si="8"/>
        <v>0.16584767126369035</v>
      </c>
      <c r="L133">
        <f t="shared" si="9"/>
        <v>2.75054500635891E-2</v>
      </c>
      <c r="O133">
        <v>324969</v>
      </c>
      <c r="Z133">
        <v>7.5006000000000003E-2</v>
      </c>
    </row>
    <row r="134" spans="1:26" x14ac:dyDescent="0.2">
      <c r="A134">
        <v>20000929</v>
      </c>
      <c r="D134">
        <v>25.75</v>
      </c>
      <c r="F134">
        <f t="shared" si="10"/>
        <v>214.24441579615706</v>
      </c>
      <c r="G134">
        <f t="shared" si="6"/>
        <v>5516.7937067510438</v>
      </c>
      <c r="I134">
        <f>LN(D134+B134)-LN(D133/(1+C134))</f>
        <v>-0.86141412164832065</v>
      </c>
      <c r="K134">
        <f t="shared" si="8"/>
        <v>-0.87727281183466654</v>
      </c>
      <c r="L134">
        <f t="shared" si="9"/>
        <v>0.76960758638430227</v>
      </c>
      <c r="O134">
        <v>335677</v>
      </c>
      <c r="Z134">
        <v>-5.1140999999999999E-2</v>
      </c>
    </row>
    <row r="135" spans="1:26" x14ac:dyDescent="0.2">
      <c r="A135">
        <v>20001031</v>
      </c>
      <c r="D135">
        <v>19.5625</v>
      </c>
      <c r="F135">
        <f t="shared" si="10"/>
        <v>214.24441579615706</v>
      </c>
      <c r="G135">
        <f t="shared" si="6"/>
        <v>4191.1563840123226</v>
      </c>
      <c r="I135">
        <f t="shared" si="7"/>
        <v>-0.27482015880937327</v>
      </c>
      <c r="K135">
        <f t="shared" si="8"/>
        <v>-0.29067884899571916</v>
      </c>
      <c r="L135">
        <f t="shared" si="9"/>
        <v>8.449419325347611E-2</v>
      </c>
      <c r="O135">
        <v>335766</v>
      </c>
      <c r="Z135">
        <v>-2.4490000000000001E-2</v>
      </c>
    </row>
    <row r="136" spans="1:26" x14ac:dyDescent="0.2">
      <c r="A136">
        <v>20001130</v>
      </c>
      <c r="D136">
        <v>16.5</v>
      </c>
      <c r="F136">
        <f t="shared" si="10"/>
        <v>214.24441579615706</v>
      </c>
      <c r="G136">
        <f t="shared" ref="G136:G199" si="11">F136*D136</f>
        <v>3535.0328606365915</v>
      </c>
      <c r="I136">
        <f t="shared" ref="I136:I199" si="12">LN(D136+B136)-LN(D135/(1+C136))</f>
        <v>-0.17025408739383696</v>
      </c>
      <c r="K136">
        <f t="shared" ref="K136:K199" si="13">I136-$D$380</f>
        <v>-0.18611277758018288</v>
      </c>
      <c r="L136">
        <f t="shared" ref="L136:L199" si="14">K136^2</f>
        <v>3.4637965978610623E-2</v>
      </c>
      <c r="O136">
        <v>335766</v>
      </c>
      <c r="Z136">
        <v>-0.102372</v>
      </c>
    </row>
    <row r="137" spans="1:26" x14ac:dyDescent="0.2">
      <c r="A137">
        <v>20001229</v>
      </c>
      <c r="D137">
        <v>14.875</v>
      </c>
      <c r="F137">
        <f t="shared" si="10"/>
        <v>214.24441579615706</v>
      </c>
      <c r="G137">
        <f t="shared" si="11"/>
        <v>3186.8856849678364</v>
      </c>
      <c r="I137">
        <f t="shared" si="12"/>
        <v>-0.1036784294748414</v>
      </c>
      <c r="K137">
        <f t="shared" si="13"/>
        <v>-0.11953711966118732</v>
      </c>
      <c r="L137">
        <f t="shared" si="14"/>
        <v>1.4289122976893017E-2</v>
      </c>
      <c r="O137">
        <v>345307</v>
      </c>
      <c r="Z137">
        <v>2.0421999999999999E-2</v>
      </c>
    </row>
    <row r="138" spans="1:26" x14ac:dyDescent="0.2">
      <c r="A138">
        <v>20010131</v>
      </c>
      <c r="D138">
        <v>21.625</v>
      </c>
      <c r="F138">
        <f t="shared" si="10"/>
        <v>214.24441579615706</v>
      </c>
      <c r="G138">
        <f t="shared" si="11"/>
        <v>4633.0354915918961</v>
      </c>
      <c r="I138">
        <f t="shared" si="12"/>
        <v>0.37416810138624967</v>
      </c>
      <c r="K138">
        <f t="shared" si="13"/>
        <v>0.35830941119990378</v>
      </c>
      <c r="L138">
        <f t="shared" si="14"/>
        <v>0.12838563415442172</v>
      </c>
      <c r="O138">
        <v>346029</v>
      </c>
      <c r="Z138">
        <v>3.9600999999999997E-2</v>
      </c>
    </row>
    <row r="139" spans="1:26" x14ac:dyDescent="0.2">
      <c r="A139">
        <v>20010228</v>
      </c>
      <c r="D139">
        <v>18.25</v>
      </c>
      <c r="F139">
        <f t="shared" si="10"/>
        <v>214.24441579615706</v>
      </c>
      <c r="G139">
        <f t="shared" si="11"/>
        <v>3909.9605882798664</v>
      </c>
      <c r="I139">
        <f t="shared" si="12"/>
        <v>-0.1696849727894425</v>
      </c>
      <c r="K139">
        <f t="shared" si="13"/>
        <v>-0.18554366297578842</v>
      </c>
      <c r="L139">
        <f t="shared" si="14"/>
        <v>3.4426450870472962E-2</v>
      </c>
      <c r="O139">
        <v>346069</v>
      </c>
      <c r="Z139">
        <v>-9.9101999999999996E-2</v>
      </c>
    </row>
    <row r="140" spans="1:26" x14ac:dyDescent="0.2">
      <c r="A140">
        <v>20010330</v>
      </c>
      <c r="D140">
        <v>22.07</v>
      </c>
      <c r="F140">
        <f t="shared" si="10"/>
        <v>214.24441579615706</v>
      </c>
      <c r="G140">
        <f t="shared" si="11"/>
        <v>4728.3742566211859</v>
      </c>
      <c r="I140">
        <f t="shared" si="12"/>
        <v>0.19005414024014433</v>
      </c>
      <c r="K140">
        <f t="shared" si="13"/>
        <v>0.17419545005379841</v>
      </c>
      <c r="L140">
        <f t="shared" si="14"/>
        <v>3.0344054819445378E-2</v>
      </c>
      <c r="O140">
        <v>346541</v>
      </c>
      <c r="Z140">
        <v>-7.0391999999999996E-2</v>
      </c>
    </row>
    <row r="141" spans="1:26" x14ac:dyDescent="0.2">
      <c r="A141">
        <v>20010430</v>
      </c>
      <c r="D141">
        <v>25.49</v>
      </c>
      <c r="F141">
        <f t="shared" si="10"/>
        <v>214.24441579615706</v>
      </c>
      <c r="G141">
        <f t="shared" si="11"/>
        <v>5461.0901586440432</v>
      </c>
      <c r="I141">
        <f t="shared" si="12"/>
        <v>0.14406699811937917</v>
      </c>
      <c r="K141">
        <f t="shared" si="13"/>
        <v>0.12820830793303326</v>
      </c>
      <c r="L141">
        <f t="shared" si="14"/>
        <v>1.6437370223051476E-2</v>
      </c>
      <c r="O141">
        <v>346541</v>
      </c>
      <c r="Z141">
        <v>8.3829000000000001E-2</v>
      </c>
    </row>
    <row r="142" spans="1:26" x14ac:dyDescent="0.2">
      <c r="A142">
        <v>20010531</v>
      </c>
      <c r="D142">
        <v>19.95</v>
      </c>
      <c r="F142">
        <f t="shared" si="10"/>
        <v>214.24441579615706</v>
      </c>
      <c r="G142">
        <f t="shared" si="11"/>
        <v>4274.1760951333335</v>
      </c>
      <c r="I142">
        <f t="shared" si="12"/>
        <v>-0.24505707505215168</v>
      </c>
      <c r="K142">
        <f t="shared" si="13"/>
        <v>-0.26091576523849758</v>
      </c>
      <c r="L142">
        <f t="shared" si="14"/>
        <v>6.8077036549990783E-2</v>
      </c>
      <c r="O142">
        <v>349023</v>
      </c>
      <c r="Z142">
        <v>1.0455000000000001E-2</v>
      </c>
    </row>
    <row r="143" spans="1:26" x14ac:dyDescent="0.2">
      <c r="A143">
        <v>20010629</v>
      </c>
      <c r="D143">
        <v>23.25</v>
      </c>
      <c r="F143">
        <f t="shared" si="10"/>
        <v>214.24441579615706</v>
      </c>
      <c r="G143">
        <f t="shared" si="11"/>
        <v>4981.1826672606512</v>
      </c>
      <c r="I143">
        <f t="shared" si="12"/>
        <v>0.15307598869749306</v>
      </c>
      <c r="K143">
        <f t="shared" si="13"/>
        <v>0.13721729851114714</v>
      </c>
      <c r="L143">
        <f t="shared" si="14"/>
        <v>1.8828587010697263E-2</v>
      </c>
      <c r="O143">
        <v>350474</v>
      </c>
      <c r="Z143">
        <v>-1.7552999999999999E-2</v>
      </c>
    </row>
    <row r="144" spans="1:26" x14ac:dyDescent="0.2">
      <c r="A144">
        <v>20010731</v>
      </c>
      <c r="D144">
        <v>18.79</v>
      </c>
      <c r="F144">
        <f t="shared" si="10"/>
        <v>214.24441579615706</v>
      </c>
      <c r="G144">
        <f t="shared" si="11"/>
        <v>4025.6525728097909</v>
      </c>
      <c r="I144">
        <f t="shared" si="12"/>
        <v>-0.21298031860799149</v>
      </c>
      <c r="K144">
        <f t="shared" si="13"/>
        <v>-0.22883900879433741</v>
      </c>
      <c r="L144">
        <f t="shared" si="14"/>
        <v>5.2367291945974836E-2</v>
      </c>
      <c r="O144">
        <v>350474</v>
      </c>
      <c r="Z144">
        <v>-1.8297999999999998E-2</v>
      </c>
    </row>
    <row r="145" spans="1:26" x14ac:dyDescent="0.2">
      <c r="A145">
        <v>20010831</v>
      </c>
      <c r="D145">
        <v>18.55</v>
      </c>
      <c r="F145">
        <f t="shared" si="10"/>
        <v>214.24441579615706</v>
      </c>
      <c r="G145">
        <f t="shared" si="11"/>
        <v>3974.2339130187133</v>
      </c>
      <c r="I145">
        <f t="shared" si="12"/>
        <v>-1.2855024371929868E-2</v>
      </c>
      <c r="K145">
        <f t="shared" si="13"/>
        <v>-2.8713714558275788E-2</v>
      </c>
      <c r="L145">
        <f t="shared" si="14"/>
        <v>8.2447740373413889E-4</v>
      </c>
      <c r="O145">
        <v>350812</v>
      </c>
      <c r="Z145">
        <v>-5.8980999999999999E-2</v>
      </c>
    </row>
    <row r="146" spans="1:26" x14ac:dyDescent="0.2">
      <c r="A146">
        <v>20010928</v>
      </c>
      <c r="D146">
        <v>15.51</v>
      </c>
      <c r="F146">
        <f t="shared" si="10"/>
        <v>214.24441579615706</v>
      </c>
      <c r="G146">
        <f t="shared" si="11"/>
        <v>3322.9308889983959</v>
      </c>
      <c r="I146">
        <f t="shared" si="12"/>
        <v>-0.17898481186499682</v>
      </c>
      <c r="K146">
        <f t="shared" si="13"/>
        <v>-0.19484350205134274</v>
      </c>
      <c r="L146">
        <f t="shared" si="14"/>
        <v>3.7963990291631604E-2</v>
      </c>
      <c r="O146">
        <v>350922</v>
      </c>
      <c r="Z146">
        <v>-9.1484999999999997E-2</v>
      </c>
    </row>
    <row r="147" spans="1:26" x14ac:dyDescent="0.2">
      <c r="A147">
        <v>20011031</v>
      </c>
      <c r="D147">
        <v>17.559999999999999</v>
      </c>
      <c r="F147">
        <f t="shared" si="10"/>
        <v>214.24441579615706</v>
      </c>
      <c r="G147">
        <f t="shared" si="11"/>
        <v>3762.1319413805177</v>
      </c>
      <c r="I147">
        <f t="shared" si="12"/>
        <v>0.12413861101852319</v>
      </c>
      <c r="K147">
        <f t="shared" si="13"/>
        <v>0.10827992083217727</v>
      </c>
      <c r="L147">
        <f t="shared" si="14"/>
        <v>1.1724541255422579E-2</v>
      </c>
      <c r="O147">
        <v>351116</v>
      </c>
      <c r="Z147">
        <v>2.7836E-2</v>
      </c>
    </row>
    <row r="148" spans="1:26" x14ac:dyDescent="0.2">
      <c r="A148">
        <v>20011130</v>
      </c>
      <c r="D148">
        <v>21.3</v>
      </c>
      <c r="F148">
        <f t="shared" si="10"/>
        <v>214.24441579615706</v>
      </c>
      <c r="G148">
        <f t="shared" si="11"/>
        <v>4563.406056458145</v>
      </c>
      <c r="I148">
        <f t="shared" si="12"/>
        <v>0.19308348450840906</v>
      </c>
      <c r="K148">
        <f t="shared" si="13"/>
        <v>0.17722479432206314</v>
      </c>
      <c r="L148">
        <f t="shared" si="14"/>
        <v>3.1408627722497584E-2</v>
      </c>
      <c r="O148">
        <v>351116</v>
      </c>
      <c r="Z148">
        <v>7.8777E-2</v>
      </c>
    </row>
    <row r="149" spans="1:26" x14ac:dyDescent="0.2">
      <c r="A149">
        <v>20011231</v>
      </c>
      <c r="D149">
        <v>21.9</v>
      </c>
      <c r="F149">
        <f t="shared" si="10"/>
        <v>214.24441579615706</v>
      </c>
      <c r="G149">
        <f t="shared" si="11"/>
        <v>4691.9527059358388</v>
      </c>
      <c r="I149">
        <f t="shared" si="12"/>
        <v>2.7779564107075494E-2</v>
      </c>
      <c r="K149">
        <f t="shared" si="13"/>
        <v>1.1920873920729574E-2</v>
      </c>
      <c r="L149">
        <f t="shared" si="14"/>
        <v>1.4210723503393048E-4</v>
      </c>
      <c r="O149">
        <v>352459</v>
      </c>
      <c r="Z149">
        <v>1.7853000000000001E-2</v>
      </c>
    </row>
    <row r="150" spans="1:26" x14ac:dyDescent="0.2">
      <c r="A150">
        <v>20020131</v>
      </c>
      <c r="D150">
        <v>24.72</v>
      </c>
      <c r="F150">
        <f t="shared" si="10"/>
        <v>214.24441579615706</v>
      </c>
      <c r="G150">
        <f t="shared" si="11"/>
        <v>5296.1219584810024</v>
      </c>
      <c r="I150">
        <f t="shared" si="12"/>
        <v>0.12112599576703476</v>
      </c>
      <c r="K150">
        <f t="shared" si="13"/>
        <v>0.10526730558068884</v>
      </c>
      <c r="L150">
        <f t="shared" si="14"/>
        <v>1.1081205624218124E-2</v>
      </c>
      <c r="O150">
        <v>353250</v>
      </c>
      <c r="Z150">
        <v>-1.5975E-2</v>
      </c>
    </row>
    <row r="151" spans="1:26" x14ac:dyDescent="0.2">
      <c r="A151">
        <v>20020228</v>
      </c>
      <c r="D151">
        <v>21.7</v>
      </c>
      <c r="F151">
        <f t="shared" si="10"/>
        <v>214.24441579615706</v>
      </c>
      <c r="G151">
        <f t="shared" si="11"/>
        <v>4649.1038227766076</v>
      </c>
      <c r="I151">
        <f t="shared" si="12"/>
        <v>-0.13030037204307598</v>
      </c>
      <c r="K151">
        <f t="shared" si="13"/>
        <v>-0.1461590622294219</v>
      </c>
      <c r="L151">
        <f t="shared" si="14"/>
        <v>2.1362471471784026E-2</v>
      </c>
      <c r="O151">
        <v>353383</v>
      </c>
      <c r="Z151">
        <v>-2.1696E-2</v>
      </c>
    </row>
    <row r="152" spans="1:26" x14ac:dyDescent="0.2">
      <c r="A152">
        <v>20020328</v>
      </c>
      <c r="D152">
        <v>23.67</v>
      </c>
      <c r="F152">
        <f t="shared" si="10"/>
        <v>214.24441579615706</v>
      </c>
      <c r="G152">
        <f t="shared" si="11"/>
        <v>5071.1653218950378</v>
      </c>
      <c r="I152">
        <f t="shared" si="12"/>
        <v>8.6896162979478664E-2</v>
      </c>
      <c r="K152">
        <f t="shared" si="13"/>
        <v>7.1037472793132744E-2</v>
      </c>
      <c r="L152">
        <f t="shared" si="14"/>
        <v>5.0463225408350753E-3</v>
      </c>
      <c r="O152">
        <v>354085</v>
      </c>
      <c r="Z152">
        <v>4.4678000000000002E-2</v>
      </c>
    </row>
    <row r="153" spans="1:26" x14ac:dyDescent="0.2">
      <c r="A153">
        <v>20020430</v>
      </c>
      <c r="D153">
        <v>24.27</v>
      </c>
      <c r="F153">
        <f t="shared" si="10"/>
        <v>214.24441579615706</v>
      </c>
      <c r="G153">
        <f t="shared" si="11"/>
        <v>5199.7119713727316</v>
      </c>
      <c r="I153">
        <f t="shared" si="12"/>
        <v>2.5032596212617442E-2</v>
      </c>
      <c r="K153">
        <f t="shared" si="13"/>
        <v>9.1739060262715222E-3</v>
      </c>
      <c r="L153">
        <f t="shared" si="14"/>
        <v>8.4160551778860945E-5</v>
      </c>
      <c r="O153">
        <v>354085</v>
      </c>
      <c r="Z153">
        <v>-4.9618000000000002E-2</v>
      </c>
    </row>
    <row r="154" spans="1:26" x14ac:dyDescent="0.2">
      <c r="A154">
        <v>20020531</v>
      </c>
      <c r="D154">
        <v>23.3</v>
      </c>
      <c r="F154">
        <f t="shared" si="10"/>
        <v>214.24441579615706</v>
      </c>
      <c r="G154">
        <f t="shared" si="11"/>
        <v>4991.8948880504595</v>
      </c>
      <c r="I154">
        <f t="shared" si="12"/>
        <v>-4.0787659166855228E-2</v>
      </c>
      <c r="K154">
        <f t="shared" si="13"/>
        <v>-5.6646349353201148E-2</v>
      </c>
      <c r="L154">
        <f t="shared" si="14"/>
        <v>3.2088088950449119E-3</v>
      </c>
      <c r="O154">
        <v>355700</v>
      </c>
      <c r="Z154">
        <v>-1.0521000000000001E-2</v>
      </c>
    </row>
    <row r="155" spans="1:26" x14ac:dyDescent="0.2">
      <c r="A155">
        <v>20020628</v>
      </c>
      <c r="D155">
        <v>17.72</v>
      </c>
      <c r="F155">
        <f t="shared" si="10"/>
        <v>214.24441579615706</v>
      </c>
      <c r="G155">
        <f t="shared" si="11"/>
        <v>3796.4110479079027</v>
      </c>
      <c r="I155">
        <f t="shared" si="12"/>
        <v>-0.27375941539472004</v>
      </c>
      <c r="K155">
        <f t="shared" si="13"/>
        <v>-0.28961810558106593</v>
      </c>
      <c r="L155">
        <f t="shared" si="14"/>
        <v>8.3878647080365451E-2</v>
      </c>
      <c r="O155">
        <v>358855</v>
      </c>
      <c r="Z155">
        <v>-7.0250999999999994E-2</v>
      </c>
    </row>
    <row r="156" spans="1:26" x14ac:dyDescent="0.2">
      <c r="A156">
        <v>20020731</v>
      </c>
      <c r="D156">
        <v>15.26</v>
      </c>
      <c r="F156">
        <f t="shared" si="10"/>
        <v>214.24441579615706</v>
      </c>
      <c r="G156">
        <f t="shared" si="11"/>
        <v>3269.3697850493568</v>
      </c>
      <c r="I156">
        <f t="shared" si="12"/>
        <v>-0.14945891932062372</v>
      </c>
      <c r="K156">
        <f t="shared" si="13"/>
        <v>-0.16531760950696964</v>
      </c>
      <c r="L156">
        <f t="shared" si="14"/>
        <v>2.7329912013098898E-2</v>
      </c>
      <c r="O156">
        <v>358886</v>
      </c>
      <c r="Z156">
        <v>-8.1148999999999999E-2</v>
      </c>
    </row>
    <row r="157" spans="1:26" x14ac:dyDescent="0.2">
      <c r="A157">
        <v>20020830</v>
      </c>
      <c r="D157">
        <v>14.75</v>
      </c>
      <c r="F157">
        <f t="shared" si="10"/>
        <v>214.24441579615706</v>
      </c>
      <c r="G157">
        <f t="shared" si="11"/>
        <v>3160.1051329933166</v>
      </c>
      <c r="I157">
        <f t="shared" si="12"/>
        <v>-3.3991943070482034E-2</v>
      </c>
      <c r="K157">
        <f t="shared" si="13"/>
        <v>-4.9850633256827953E-2</v>
      </c>
      <c r="L157">
        <f t="shared" si="14"/>
        <v>2.4850856361067612E-3</v>
      </c>
      <c r="O157">
        <v>358886</v>
      </c>
      <c r="Z157">
        <v>7.9760000000000005E-3</v>
      </c>
    </row>
    <row r="158" spans="1:26" x14ac:dyDescent="0.2">
      <c r="A158">
        <v>20020930</v>
      </c>
      <c r="D158">
        <v>14.5</v>
      </c>
      <c r="F158">
        <f t="shared" si="10"/>
        <v>214.24441579615706</v>
      </c>
      <c r="G158">
        <f t="shared" si="11"/>
        <v>3106.5440290442775</v>
      </c>
      <c r="I158">
        <f t="shared" si="12"/>
        <v>-1.7094433359300165E-2</v>
      </c>
      <c r="K158">
        <f t="shared" si="13"/>
        <v>-3.2953123545646085E-2</v>
      </c>
      <c r="L158">
        <f t="shared" si="14"/>
        <v>1.0859083514146144E-3</v>
      </c>
      <c r="O158">
        <v>358959</v>
      </c>
      <c r="Z158">
        <v>-9.9919999999999995E-2</v>
      </c>
    </row>
    <row r="159" spans="1:26" x14ac:dyDescent="0.2">
      <c r="A159">
        <v>20021031</v>
      </c>
      <c r="D159">
        <v>16.07</v>
      </c>
      <c r="F159">
        <f t="shared" si="10"/>
        <v>214.24441579615706</v>
      </c>
      <c r="G159">
        <f t="shared" si="11"/>
        <v>3442.9077618442439</v>
      </c>
      <c r="I159">
        <f t="shared" si="12"/>
        <v>0.1028055303228923</v>
      </c>
      <c r="K159">
        <f t="shared" si="13"/>
        <v>8.6946840136546383E-2</v>
      </c>
      <c r="L159">
        <f t="shared" si="14"/>
        <v>7.5597530097301531E-3</v>
      </c>
      <c r="O159">
        <v>359008</v>
      </c>
      <c r="Z159">
        <v>7.4918999999999999E-2</v>
      </c>
    </row>
    <row r="160" spans="1:26" x14ac:dyDescent="0.2">
      <c r="A160">
        <v>20021129</v>
      </c>
      <c r="D160">
        <v>15.5</v>
      </c>
      <c r="F160">
        <f t="shared" si="10"/>
        <v>214.24441579615706</v>
      </c>
      <c r="G160">
        <f t="shared" si="11"/>
        <v>3320.7884448404343</v>
      </c>
      <c r="I160">
        <f t="shared" si="12"/>
        <v>-3.6114155824220173E-2</v>
      </c>
      <c r="K160">
        <f t="shared" si="13"/>
        <v>-5.1972846010566093E-2</v>
      </c>
      <c r="L160">
        <f t="shared" si="14"/>
        <v>2.7011767224380157E-3</v>
      </c>
      <c r="O160">
        <v>359008</v>
      </c>
      <c r="Z160">
        <v>6.1262999999999998E-2</v>
      </c>
    </row>
    <row r="161" spans="1:26" x14ac:dyDescent="0.2">
      <c r="A161">
        <v>20021231</v>
      </c>
      <c r="D161">
        <v>14.33</v>
      </c>
      <c r="F161">
        <f t="shared" si="10"/>
        <v>214.24441579615706</v>
      </c>
      <c r="G161">
        <f t="shared" si="11"/>
        <v>3070.1224783589305</v>
      </c>
      <c r="I161">
        <f t="shared" si="12"/>
        <v>-7.8484782085120219E-2</v>
      </c>
      <c r="K161">
        <f t="shared" si="13"/>
        <v>-9.4343472271466139E-2</v>
      </c>
      <c r="L161">
        <f t="shared" si="14"/>
        <v>8.9006907602369005E-3</v>
      </c>
      <c r="O161">
        <v>360257</v>
      </c>
      <c r="Z161">
        <v>-5.3315000000000001E-2</v>
      </c>
    </row>
    <row r="162" spans="1:26" x14ac:dyDescent="0.2">
      <c r="A162">
        <v>20030131</v>
      </c>
      <c r="D162">
        <v>14.36</v>
      </c>
      <c r="F162">
        <f t="shared" si="10"/>
        <v>214.24441579615706</v>
      </c>
      <c r="G162">
        <f t="shared" si="11"/>
        <v>3076.5498108328152</v>
      </c>
      <c r="I162">
        <f t="shared" si="12"/>
        <v>2.0913217799973793E-3</v>
      </c>
      <c r="K162">
        <f t="shared" si="13"/>
        <v>-1.376736840634854E-2</v>
      </c>
      <c r="L162">
        <f t="shared" si="14"/>
        <v>1.8954043283612394E-4</v>
      </c>
      <c r="O162">
        <v>360479</v>
      </c>
      <c r="Z162">
        <v>-2.3400000000000001E-2</v>
      </c>
    </row>
    <row r="163" spans="1:26" x14ac:dyDescent="0.2">
      <c r="A163">
        <v>20030228</v>
      </c>
      <c r="D163">
        <v>15.01</v>
      </c>
      <c r="F163">
        <f t="shared" si="10"/>
        <v>214.24441579615706</v>
      </c>
      <c r="G163">
        <f t="shared" si="11"/>
        <v>3215.8086811003172</v>
      </c>
      <c r="I163">
        <f t="shared" si="12"/>
        <v>4.4270082025292368E-2</v>
      </c>
      <c r="K163">
        <f t="shared" si="13"/>
        <v>2.8411391838946448E-2</v>
      </c>
      <c r="L163">
        <f t="shared" si="14"/>
        <v>8.0720718622615288E-4</v>
      </c>
      <c r="O163">
        <v>360479</v>
      </c>
      <c r="Z163">
        <v>-1.5391E-2</v>
      </c>
    </row>
    <row r="164" spans="1:26" x14ac:dyDescent="0.2">
      <c r="A164">
        <v>20030331</v>
      </c>
      <c r="D164">
        <v>14.14</v>
      </c>
      <c r="F164">
        <f t="shared" si="10"/>
        <v>214.24441579615706</v>
      </c>
      <c r="G164">
        <f t="shared" si="11"/>
        <v>3029.4160393576608</v>
      </c>
      <c r="I164">
        <f t="shared" si="12"/>
        <v>-5.9708985176943674E-2</v>
      </c>
      <c r="K164">
        <f t="shared" si="13"/>
        <v>-7.5567675363289594E-2</v>
      </c>
      <c r="L164">
        <f t="shared" si="14"/>
        <v>5.710473559811525E-3</v>
      </c>
      <c r="O164">
        <v>365545</v>
      </c>
      <c r="Z164">
        <v>1.0318000000000001E-2</v>
      </c>
    </row>
    <row r="165" spans="1:26" x14ac:dyDescent="0.2">
      <c r="A165">
        <v>20030430</v>
      </c>
      <c r="D165">
        <v>14.22</v>
      </c>
      <c r="F165">
        <f t="shared" si="10"/>
        <v>214.24441579615706</v>
      </c>
      <c r="G165">
        <f t="shared" si="11"/>
        <v>3046.5555926213533</v>
      </c>
      <c r="I165">
        <f t="shared" si="12"/>
        <v>5.6417639066679293E-3</v>
      </c>
      <c r="K165">
        <f t="shared" si="13"/>
        <v>-1.021692627967799E-2</v>
      </c>
      <c r="L165">
        <f t="shared" si="14"/>
        <v>1.0438558260437473E-4</v>
      </c>
      <c r="O165">
        <v>365545</v>
      </c>
      <c r="Z165">
        <v>8.2750000000000004E-2</v>
      </c>
    </row>
    <row r="166" spans="1:26" x14ac:dyDescent="0.2">
      <c r="A166">
        <v>20030530</v>
      </c>
      <c r="D166">
        <v>17.95</v>
      </c>
      <c r="F166">
        <f t="shared" si="10"/>
        <v>214.24441579615706</v>
      </c>
      <c r="G166">
        <f t="shared" si="11"/>
        <v>3845.6872635410191</v>
      </c>
      <c r="I166">
        <f t="shared" si="12"/>
        <v>0.23294069055919309</v>
      </c>
      <c r="K166">
        <f t="shared" si="13"/>
        <v>0.21708200037284717</v>
      </c>
      <c r="L166">
        <f t="shared" si="14"/>
        <v>4.7124594885876815E-2</v>
      </c>
      <c r="O166">
        <v>365611</v>
      </c>
      <c r="Z166">
        <v>6.3436000000000006E-2</v>
      </c>
    </row>
    <row r="167" spans="1:26" x14ac:dyDescent="0.2">
      <c r="A167">
        <v>20030630</v>
      </c>
      <c r="D167">
        <v>19.059999999999999</v>
      </c>
      <c r="F167">
        <f t="shared" si="10"/>
        <v>214.24441579615706</v>
      </c>
      <c r="G167">
        <f t="shared" si="11"/>
        <v>4083.4985650747531</v>
      </c>
      <c r="I167">
        <f t="shared" si="12"/>
        <v>6.0001783291768085E-2</v>
      </c>
      <c r="K167">
        <f t="shared" si="13"/>
        <v>4.4143093105422165E-2</v>
      </c>
      <c r="L167">
        <f t="shared" si="14"/>
        <v>1.94861266891397E-3</v>
      </c>
      <c r="O167">
        <v>366993</v>
      </c>
      <c r="Z167">
        <v>1.6320000000000001E-2</v>
      </c>
    </row>
    <row r="168" spans="1:26" x14ac:dyDescent="0.2">
      <c r="A168">
        <v>20030731</v>
      </c>
      <c r="D168">
        <v>21.08</v>
      </c>
      <c r="F168">
        <f t="shared" si="10"/>
        <v>214.24441579615706</v>
      </c>
      <c r="G168">
        <f t="shared" si="11"/>
        <v>4516.2722849829906</v>
      </c>
      <c r="I168">
        <f t="shared" si="12"/>
        <v>0.1007328254471056</v>
      </c>
      <c r="K168">
        <f t="shared" si="13"/>
        <v>8.4874135260759681E-2</v>
      </c>
      <c r="L168">
        <f t="shared" si="14"/>
        <v>7.2036188362617302E-3</v>
      </c>
      <c r="O168">
        <v>366993</v>
      </c>
      <c r="Z168">
        <v>2.3098E-2</v>
      </c>
    </row>
    <row r="169" spans="1:26" x14ac:dyDescent="0.2">
      <c r="A169">
        <v>20030829</v>
      </c>
      <c r="D169">
        <v>22.61</v>
      </c>
      <c r="F169">
        <f t="shared" si="10"/>
        <v>214.24441579615706</v>
      </c>
      <c r="G169">
        <f t="shared" si="11"/>
        <v>4844.0662411511112</v>
      </c>
      <c r="I169">
        <f t="shared" si="12"/>
        <v>7.0067562616717094E-2</v>
      </c>
      <c r="K169">
        <f t="shared" si="13"/>
        <v>5.4208872430371174E-2</v>
      </c>
      <c r="L169">
        <f t="shared" si="14"/>
        <v>2.9386018501722558E-3</v>
      </c>
      <c r="O169">
        <v>362501</v>
      </c>
      <c r="Z169">
        <v>2.4996000000000001E-2</v>
      </c>
    </row>
    <row r="170" spans="1:26" x14ac:dyDescent="0.2">
      <c r="A170">
        <v>20030930</v>
      </c>
      <c r="D170">
        <v>20.72</v>
      </c>
      <c r="F170">
        <f t="shared" si="10"/>
        <v>214.24441579615706</v>
      </c>
      <c r="G170">
        <f t="shared" si="11"/>
        <v>4439.1442952963744</v>
      </c>
      <c r="I170">
        <f t="shared" si="12"/>
        <v>-8.7292868898596332E-2</v>
      </c>
      <c r="K170">
        <f t="shared" si="13"/>
        <v>-0.10315155908494225</v>
      </c>
      <c r="L170">
        <f t="shared" si="14"/>
        <v>1.0640244141654332E-2</v>
      </c>
      <c r="O170">
        <v>366727</v>
      </c>
      <c r="Z170">
        <v>-9.1160000000000008E-3</v>
      </c>
    </row>
    <row r="171" spans="1:26" x14ac:dyDescent="0.2">
      <c r="A171">
        <v>20031031</v>
      </c>
      <c r="D171">
        <v>22.89</v>
      </c>
      <c r="F171">
        <f t="shared" si="10"/>
        <v>214.24441579615706</v>
      </c>
      <c r="G171">
        <f t="shared" si="11"/>
        <v>4904.0546775740349</v>
      </c>
      <c r="I171">
        <f t="shared" si="12"/>
        <v>9.960071657319336E-2</v>
      </c>
      <c r="K171">
        <f t="shared" si="13"/>
        <v>8.374202638684744E-2</v>
      </c>
      <c r="L171">
        <f t="shared" si="14"/>
        <v>7.0127269833754526E-3</v>
      </c>
      <c r="O171">
        <v>367491</v>
      </c>
      <c r="Z171">
        <v>6.0316000000000002E-2</v>
      </c>
    </row>
    <row r="172" spans="1:26" x14ac:dyDescent="0.2">
      <c r="A172">
        <v>20031128</v>
      </c>
      <c r="D172">
        <v>20.91</v>
      </c>
      <c r="F172">
        <f t="shared" si="10"/>
        <v>214.24441579615706</v>
      </c>
      <c r="G172">
        <f t="shared" si="11"/>
        <v>4479.8507342976445</v>
      </c>
      <c r="I172">
        <f t="shared" si="12"/>
        <v>-9.0472620523933234E-2</v>
      </c>
      <c r="K172">
        <f t="shared" si="13"/>
        <v>-0.10633131071027915</v>
      </c>
      <c r="L172">
        <f t="shared" si="14"/>
        <v>1.1306347637365927E-2</v>
      </c>
      <c r="O172">
        <v>367491</v>
      </c>
      <c r="Z172">
        <v>1.6593E-2</v>
      </c>
    </row>
    <row r="173" spans="1:26" x14ac:dyDescent="0.2">
      <c r="A173">
        <v>20031231</v>
      </c>
      <c r="D173">
        <v>21.37</v>
      </c>
      <c r="F173">
        <f t="shared" si="10"/>
        <v>214.24441579615706</v>
      </c>
      <c r="G173">
        <f t="shared" si="11"/>
        <v>4578.4031655638764</v>
      </c>
      <c r="I173">
        <f t="shared" si="12"/>
        <v>2.1760555890514066E-2</v>
      </c>
      <c r="K173">
        <f t="shared" si="13"/>
        <v>5.9018657041681466E-3</v>
      </c>
      <c r="L173">
        <f t="shared" si="14"/>
        <v>3.4832018790036172E-5</v>
      </c>
      <c r="O173">
        <v>368761</v>
      </c>
      <c r="Z173">
        <v>4.5504999999999997E-2</v>
      </c>
    </row>
    <row r="174" spans="1:26" x14ac:dyDescent="0.2">
      <c r="A174">
        <v>20040130</v>
      </c>
      <c r="D174">
        <v>22.56</v>
      </c>
      <c r="F174">
        <f t="shared" si="10"/>
        <v>214.24441579615706</v>
      </c>
      <c r="G174">
        <f t="shared" si="11"/>
        <v>4833.3540203613029</v>
      </c>
      <c r="I174">
        <f t="shared" si="12"/>
        <v>5.4190357298801839E-2</v>
      </c>
      <c r="K174">
        <f t="shared" si="13"/>
        <v>3.8331667112455919E-2</v>
      </c>
      <c r="L174">
        <f t="shared" si="14"/>
        <v>1.4693167036201346E-3</v>
      </c>
      <c r="O174">
        <v>369730</v>
      </c>
      <c r="Z174">
        <v>2.3036999999999998E-2</v>
      </c>
    </row>
    <row r="175" spans="1:26" x14ac:dyDescent="0.2">
      <c r="A175">
        <v>20040227</v>
      </c>
      <c r="D175">
        <v>23.92</v>
      </c>
      <c r="F175">
        <f t="shared" si="10"/>
        <v>214.24441579615706</v>
      </c>
      <c r="G175">
        <f t="shared" si="11"/>
        <v>5124.7264258440773</v>
      </c>
      <c r="I175">
        <f t="shared" si="12"/>
        <v>5.8536502452573025E-2</v>
      </c>
      <c r="K175">
        <f t="shared" si="13"/>
        <v>4.2677812266227105E-2</v>
      </c>
      <c r="L175">
        <f t="shared" si="14"/>
        <v>1.8213956598313247E-3</v>
      </c>
      <c r="O175">
        <v>369730</v>
      </c>
      <c r="Z175">
        <v>1.5479E-2</v>
      </c>
    </row>
    <row r="176" spans="1:26" x14ac:dyDescent="0.2">
      <c r="A176">
        <v>20040331</v>
      </c>
      <c r="D176">
        <v>27.04</v>
      </c>
      <c r="F176">
        <f t="shared" si="10"/>
        <v>214.24441579615706</v>
      </c>
      <c r="G176">
        <f t="shared" si="11"/>
        <v>5793.1690031280868</v>
      </c>
      <c r="I176">
        <f t="shared" si="12"/>
        <v>0.12260232209233202</v>
      </c>
      <c r="K176">
        <f t="shared" si="13"/>
        <v>0.1067436319059861</v>
      </c>
      <c r="L176">
        <f t="shared" si="14"/>
        <v>1.1394202952480652E-2</v>
      </c>
      <c r="O176">
        <v>372855</v>
      </c>
      <c r="Z176">
        <v>-1.0666999999999999E-2</v>
      </c>
    </row>
    <row r="177" spans="1:26" x14ac:dyDescent="0.2">
      <c r="A177">
        <v>20040430</v>
      </c>
      <c r="D177">
        <v>25.78</v>
      </c>
      <c r="F177">
        <f t="shared" si="10"/>
        <v>214.24441579615706</v>
      </c>
      <c r="G177">
        <f t="shared" si="11"/>
        <v>5523.221039224929</v>
      </c>
      <c r="I177">
        <f t="shared" si="12"/>
        <v>-4.7718253663721732E-2</v>
      </c>
      <c r="K177">
        <f t="shared" si="13"/>
        <v>-6.3576943850067652E-2</v>
      </c>
      <c r="L177">
        <f t="shared" si="14"/>
        <v>4.0420277893146554E-3</v>
      </c>
      <c r="O177">
        <v>380042</v>
      </c>
      <c r="Z177">
        <v>-2.4213999999999999E-2</v>
      </c>
    </row>
    <row r="178" spans="1:26" x14ac:dyDescent="0.2">
      <c r="A178">
        <v>20040528</v>
      </c>
      <c r="D178">
        <v>28.06</v>
      </c>
      <c r="F178">
        <f t="shared" si="10"/>
        <v>214.24441579615706</v>
      </c>
      <c r="G178">
        <f t="shared" si="11"/>
        <v>6011.6983072401663</v>
      </c>
      <c r="I178">
        <f t="shared" si="12"/>
        <v>8.4746077163273092E-2</v>
      </c>
      <c r="K178">
        <f t="shared" si="13"/>
        <v>6.8887386976927173E-2</v>
      </c>
      <c r="L178">
        <f t="shared" si="14"/>
        <v>4.7454720845089152E-3</v>
      </c>
      <c r="O178">
        <v>380042</v>
      </c>
      <c r="Z178">
        <v>1.4057999999999999E-2</v>
      </c>
    </row>
    <row r="179" spans="1:26" x14ac:dyDescent="0.2">
      <c r="A179">
        <v>20040630</v>
      </c>
      <c r="D179">
        <v>32.54</v>
      </c>
      <c r="F179">
        <f t="shared" si="10"/>
        <v>214.24441579615706</v>
      </c>
      <c r="G179">
        <f t="shared" si="11"/>
        <v>6971.5132900069502</v>
      </c>
      <c r="I179">
        <f t="shared" si="12"/>
        <v>0.14812502711657727</v>
      </c>
      <c r="K179">
        <f t="shared" si="13"/>
        <v>0.13226633693023135</v>
      </c>
      <c r="L179">
        <f t="shared" si="14"/>
        <v>1.749438388494148E-2</v>
      </c>
      <c r="O179">
        <v>385192</v>
      </c>
      <c r="Z179">
        <v>2.1600999999999999E-2</v>
      </c>
    </row>
    <row r="180" spans="1:26" x14ac:dyDescent="0.2">
      <c r="A180">
        <v>20040730</v>
      </c>
      <c r="D180">
        <v>32.340000000000003</v>
      </c>
      <c r="F180">
        <f t="shared" si="10"/>
        <v>214.24441579615706</v>
      </c>
      <c r="G180">
        <f t="shared" si="11"/>
        <v>6928.6644068477199</v>
      </c>
      <c r="I180">
        <f t="shared" si="12"/>
        <v>-6.1652476419311597E-3</v>
      </c>
      <c r="K180">
        <f t="shared" si="13"/>
        <v>-2.2023937828277079E-2</v>
      </c>
      <c r="L180">
        <f t="shared" si="14"/>
        <v>4.8505383746381411E-4</v>
      </c>
      <c r="O180">
        <v>387925</v>
      </c>
      <c r="Z180">
        <v>-3.7670000000000002E-2</v>
      </c>
    </row>
    <row r="181" spans="1:26" x14ac:dyDescent="0.2">
      <c r="A181">
        <v>20040831</v>
      </c>
      <c r="D181">
        <v>34.49</v>
      </c>
      <c r="F181">
        <f t="shared" si="10"/>
        <v>214.24441579615706</v>
      </c>
      <c r="G181">
        <f t="shared" si="11"/>
        <v>7389.2899008094573</v>
      </c>
      <c r="I181">
        <f t="shared" si="12"/>
        <v>6.43645727997888E-2</v>
      </c>
      <c r="K181">
        <f t="shared" si="13"/>
        <v>4.850588261344288E-2</v>
      </c>
      <c r="L181">
        <f t="shared" si="14"/>
        <v>2.3528206481091001E-3</v>
      </c>
      <c r="O181">
        <v>387925</v>
      </c>
      <c r="Z181">
        <v>2.728E-3</v>
      </c>
    </row>
    <row r="182" spans="1:26" x14ac:dyDescent="0.2">
      <c r="A182">
        <v>20040930</v>
      </c>
      <c r="D182">
        <v>38.75</v>
      </c>
      <c r="F182">
        <f t="shared" si="10"/>
        <v>214.24441579615706</v>
      </c>
      <c r="G182">
        <f t="shared" si="11"/>
        <v>8301.971112101086</v>
      </c>
      <c r="I182">
        <f t="shared" si="12"/>
        <v>0.11646132885060645</v>
      </c>
      <c r="K182">
        <f t="shared" si="13"/>
        <v>0.10060263866426053</v>
      </c>
      <c r="L182">
        <f t="shared" si="14"/>
        <v>1.0120890906211768E-2</v>
      </c>
      <c r="O182">
        <v>391444</v>
      </c>
      <c r="Z182">
        <v>2.0542999999999999E-2</v>
      </c>
    </row>
    <row r="183" spans="1:26" x14ac:dyDescent="0.2">
      <c r="A183">
        <v>20041029</v>
      </c>
      <c r="D183">
        <v>52.4</v>
      </c>
      <c r="F183">
        <f t="shared" si="10"/>
        <v>214.24441579615706</v>
      </c>
      <c r="G183">
        <f t="shared" si="11"/>
        <v>11226.407387718629</v>
      </c>
      <c r="I183">
        <f t="shared" si="12"/>
        <v>0.30177583552764053</v>
      </c>
      <c r="K183">
        <f t="shared" si="13"/>
        <v>0.28591714534129464</v>
      </c>
      <c r="L183">
        <f t="shared" si="14"/>
        <v>8.1748614000115002E-2</v>
      </c>
      <c r="O183">
        <v>391444</v>
      </c>
      <c r="Z183">
        <v>1.7805999999999999E-2</v>
      </c>
    </row>
    <row r="184" spans="1:26" x14ac:dyDescent="0.2">
      <c r="A184">
        <v>20041130</v>
      </c>
      <c r="D184">
        <v>67.05</v>
      </c>
      <c r="F184">
        <f t="shared" si="10"/>
        <v>214.24441579615706</v>
      </c>
      <c r="G184">
        <f t="shared" si="11"/>
        <v>14365.088079132331</v>
      </c>
      <c r="I184">
        <f t="shared" si="12"/>
        <v>0.24653201840069139</v>
      </c>
      <c r="K184">
        <f t="shared" si="13"/>
        <v>0.23067332821434547</v>
      </c>
      <c r="L184">
        <f t="shared" si="14"/>
        <v>5.3210184349483151E-2</v>
      </c>
      <c r="O184">
        <v>402058</v>
      </c>
      <c r="Z184">
        <v>4.8208000000000001E-2</v>
      </c>
    </row>
    <row r="185" spans="1:26" x14ac:dyDescent="0.2">
      <c r="A185">
        <v>20041231</v>
      </c>
      <c r="D185">
        <v>64.400000000000006</v>
      </c>
      <c r="F185">
        <f t="shared" si="10"/>
        <v>214.24441579615706</v>
      </c>
      <c r="G185">
        <f t="shared" si="11"/>
        <v>13797.340377272516</v>
      </c>
      <c r="I185">
        <f t="shared" si="12"/>
        <v>-4.0324976617379882E-2</v>
      </c>
      <c r="K185">
        <f t="shared" si="13"/>
        <v>-5.6183666803725801E-2</v>
      </c>
      <c r="L185">
        <f t="shared" si="14"/>
        <v>3.1566044155120804E-3</v>
      </c>
      <c r="O185">
        <v>404549</v>
      </c>
      <c r="Z185">
        <v>3.5177E-2</v>
      </c>
    </row>
    <row r="186" spans="1:26" x14ac:dyDescent="0.2">
      <c r="A186">
        <v>20050131</v>
      </c>
      <c r="D186">
        <v>76.900000000000006</v>
      </c>
      <c r="F186">
        <f t="shared" si="10"/>
        <v>214.24441579615706</v>
      </c>
      <c r="G186">
        <f t="shared" si="11"/>
        <v>16475.39557472448</v>
      </c>
      <c r="I186">
        <f t="shared" si="12"/>
        <v>0.17739224340129045</v>
      </c>
      <c r="K186">
        <f t="shared" si="13"/>
        <v>0.16153355321494453</v>
      </c>
      <c r="L186">
        <f t="shared" si="14"/>
        <v>2.6093088814245317E-2</v>
      </c>
      <c r="O186">
        <v>408586</v>
      </c>
      <c r="Z186">
        <v>-2.6551000000000002E-2</v>
      </c>
    </row>
    <row r="187" spans="1:26" x14ac:dyDescent="0.2">
      <c r="A187">
        <v>20050228</v>
      </c>
      <c r="B187">
        <v>0</v>
      </c>
      <c r="C187">
        <v>1</v>
      </c>
      <c r="D187">
        <v>44.86</v>
      </c>
      <c r="F187">
        <f t="shared" si="10"/>
        <v>428.48883159231411</v>
      </c>
      <c r="G187">
        <f t="shared" si="11"/>
        <v>19222.008985231212</v>
      </c>
      <c r="I187">
        <f t="shared" si="12"/>
        <v>0.15418783314040896</v>
      </c>
      <c r="K187">
        <f t="shared" si="13"/>
        <v>0.13832914295406304</v>
      </c>
      <c r="L187">
        <f t="shared" si="14"/>
        <v>1.913495179040561E-2</v>
      </c>
      <c r="O187">
        <v>817172</v>
      </c>
      <c r="Z187">
        <v>2.2676000000000002E-2</v>
      </c>
    </row>
    <row r="188" spans="1:26" x14ac:dyDescent="0.2">
      <c r="A188">
        <v>20050331</v>
      </c>
      <c r="D188">
        <v>41.67</v>
      </c>
      <c r="F188">
        <f t="shared" si="10"/>
        <v>428.48883159231411</v>
      </c>
      <c r="G188">
        <f t="shared" si="11"/>
        <v>17855.129612451728</v>
      </c>
      <c r="I188">
        <f t="shared" si="12"/>
        <v>-7.3765083657699737E-2</v>
      </c>
      <c r="K188">
        <f t="shared" si="13"/>
        <v>-8.9623773844045657E-2</v>
      </c>
      <c r="L188">
        <f t="shared" si="14"/>
        <v>8.0324208380486428E-3</v>
      </c>
      <c r="O188">
        <v>823137</v>
      </c>
      <c r="Z188">
        <v>-1.6948000000000001E-2</v>
      </c>
    </row>
    <row r="189" spans="1:26" x14ac:dyDescent="0.2">
      <c r="A189">
        <v>20050429</v>
      </c>
      <c r="D189">
        <v>36.06</v>
      </c>
      <c r="F189">
        <f t="shared" si="10"/>
        <v>428.48883159231411</v>
      </c>
      <c r="G189">
        <f t="shared" si="11"/>
        <v>15451.307267218848</v>
      </c>
      <c r="I189">
        <f t="shared" si="12"/>
        <v>-0.14459722765919114</v>
      </c>
      <c r="K189">
        <f t="shared" si="13"/>
        <v>-0.16045591784553706</v>
      </c>
      <c r="L189">
        <f t="shared" si="14"/>
        <v>2.5746101571653739E-2</v>
      </c>
      <c r="O189">
        <v>823934</v>
      </c>
      <c r="Z189">
        <v>-2.5184999999999999E-2</v>
      </c>
    </row>
    <row r="190" spans="1:26" x14ac:dyDescent="0.2">
      <c r="A190">
        <v>20050531</v>
      </c>
      <c r="D190">
        <v>39.759300000000003</v>
      </c>
      <c r="F190">
        <f t="shared" si="10"/>
        <v>428.48883159231411</v>
      </c>
      <c r="G190">
        <f t="shared" si="11"/>
        <v>17036.416001928297</v>
      </c>
      <c r="I190">
        <f t="shared" si="12"/>
        <v>9.7659558224418408E-2</v>
      </c>
      <c r="K190">
        <f t="shared" si="13"/>
        <v>8.1800868038072488E-2</v>
      </c>
      <c r="L190">
        <f t="shared" si="14"/>
        <v>6.6913820117821491E-3</v>
      </c>
      <c r="O190">
        <v>823934</v>
      </c>
      <c r="Z190">
        <v>3.7954000000000002E-2</v>
      </c>
    </row>
    <row r="191" spans="1:26" x14ac:dyDescent="0.2">
      <c r="A191">
        <v>20050630</v>
      </c>
      <c r="D191">
        <v>36.81</v>
      </c>
      <c r="F191">
        <f t="shared" si="10"/>
        <v>428.48883159231411</v>
      </c>
      <c r="G191">
        <f t="shared" si="11"/>
        <v>15772.673890913084</v>
      </c>
      <c r="I191">
        <f t="shared" si="12"/>
        <v>-7.7074228608659645E-2</v>
      </c>
      <c r="K191">
        <f t="shared" si="13"/>
        <v>-9.2932918795005565E-2</v>
      </c>
      <c r="L191">
        <f t="shared" si="14"/>
        <v>8.6365273957590988E-3</v>
      </c>
      <c r="O191">
        <v>827981</v>
      </c>
      <c r="Z191">
        <v>1.1526E-2</v>
      </c>
    </row>
    <row r="192" spans="1:26" x14ac:dyDescent="0.2">
      <c r="A192">
        <v>20050729</v>
      </c>
      <c r="D192">
        <v>42.65</v>
      </c>
      <c r="F192">
        <f t="shared" si="10"/>
        <v>428.48883159231411</v>
      </c>
      <c r="G192">
        <f t="shared" si="11"/>
        <v>18275.048667412197</v>
      </c>
      <c r="I192">
        <f t="shared" si="12"/>
        <v>0.14725772654675806</v>
      </c>
      <c r="K192">
        <f t="shared" si="13"/>
        <v>0.13139903636041214</v>
      </c>
      <c r="L192">
        <f t="shared" si="14"/>
        <v>1.7265706756444912E-2</v>
      </c>
      <c r="O192">
        <v>829829</v>
      </c>
      <c r="Z192">
        <v>4.3334999999999999E-2</v>
      </c>
    </row>
    <row r="193" spans="1:26" x14ac:dyDescent="0.2">
      <c r="A193">
        <v>20050831</v>
      </c>
      <c r="D193">
        <v>46.89</v>
      </c>
      <c r="F193">
        <f t="shared" si="10"/>
        <v>428.48883159231411</v>
      </c>
      <c r="G193">
        <f t="shared" si="11"/>
        <v>20091.84131336361</v>
      </c>
      <c r="I193">
        <f t="shared" si="12"/>
        <v>9.4777159163807134E-2</v>
      </c>
      <c r="K193">
        <f t="shared" si="13"/>
        <v>7.8918468977461215E-2</v>
      </c>
      <c r="L193">
        <f t="shared" si="14"/>
        <v>6.2281247457465078E-3</v>
      </c>
      <c r="O193">
        <v>829829</v>
      </c>
      <c r="Z193">
        <v>-5.9439999999999996E-3</v>
      </c>
    </row>
    <row r="194" spans="1:26" x14ac:dyDescent="0.2">
      <c r="A194">
        <v>20050930</v>
      </c>
      <c r="D194">
        <v>53.61</v>
      </c>
      <c r="F194">
        <f t="shared" si="10"/>
        <v>428.48883159231411</v>
      </c>
      <c r="G194">
        <f t="shared" si="11"/>
        <v>22971.286261663958</v>
      </c>
      <c r="I194">
        <f t="shared" si="12"/>
        <v>0.13393118473795118</v>
      </c>
      <c r="K194">
        <f t="shared" si="13"/>
        <v>0.11807249455160526</v>
      </c>
      <c r="L194">
        <f t="shared" si="14"/>
        <v>1.3941113969638853E-2</v>
      </c>
      <c r="O194">
        <v>835019</v>
      </c>
      <c r="Z194">
        <v>1.0607E-2</v>
      </c>
    </row>
    <row r="195" spans="1:26" x14ac:dyDescent="0.2">
      <c r="A195">
        <v>20051031</v>
      </c>
      <c r="D195">
        <v>57.59</v>
      </c>
      <c r="F195">
        <f t="shared" si="10"/>
        <v>428.48883159231411</v>
      </c>
      <c r="G195">
        <f t="shared" si="11"/>
        <v>24676.671811401371</v>
      </c>
      <c r="I195">
        <f t="shared" si="12"/>
        <v>7.1613323679134755E-2</v>
      </c>
      <c r="K195">
        <f t="shared" si="13"/>
        <v>5.5754633492788835E-2</v>
      </c>
      <c r="L195">
        <f t="shared" si="14"/>
        <v>3.1085791559152106E-3</v>
      </c>
      <c r="O195">
        <v>839777</v>
      </c>
      <c r="Z195">
        <v>-2.0872999999999999E-2</v>
      </c>
    </row>
    <row r="196" spans="1:26" x14ac:dyDescent="0.2">
      <c r="A196">
        <v>20051130</v>
      </c>
      <c r="D196">
        <v>67.819999999999993</v>
      </c>
      <c r="F196">
        <f t="shared" ref="F196:F259" si="15">F195*(1+B196/D196)*(1+C196)</f>
        <v>428.48883159231411</v>
      </c>
      <c r="G196">
        <f t="shared" si="11"/>
        <v>29060.112558590739</v>
      </c>
      <c r="I196">
        <f t="shared" si="12"/>
        <v>0.16350819517891146</v>
      </c>
      <c r="K196">
        <f t="shared" si="13"/>
        <v>0.14764950499256554</v>
      </c>
      <c r="L196">
        <f t="shared" si="14"/>
        <v>2.1800376324549637E-2</v>
      </c>
      <c r="O196">
        <v>842768</v>
      </c>
      <c r="Z196">
        <v>4.0321999999999997E-2</v>
      </c>
    </row>
    <row r="197" spans="1:26" x14ac:dyDescent="0.2">
      <c r="A197">
        <v>20051230</v>
      </c>
      <c r="D197">
        <v>71.89</v>
      </c>
      <c r="F197">
        <f t="shared" si="15"/>
        <v>428.48883159231411</v>
      </c>
      <c r="G197">
        <f t="shared" si="11"/>
        <v>30804.062103171462</v>
      </c>
      <c r="I197">
        <f t="shared" si="12"/>
        <v>5.8280036298287818E-2</v>
      </c>
      <c r="K197">
        <f t="shared" si="13"/>
        <v>4.2421346111941899E-2</v>
      </c>
      <c r="L197">
        <f t="shared" si="14"/>
        <v>1.7995706059491681E-3</v>
      </c>
      <c r="O197">
        <v>845617</v>
      </c>
      <c r="Z197">
        <v>3.457E-3</v>
      </c>
    </row>
    <row r="198" spans="1:26" x14ac:dyDescent="0.2">
      <c r="A198">
        <v>20060131</v>
      </c>
      <c r="D198">
        <v>75.510000000000005</v>
      </c>
      <c r="F198">
        <f t="shared" si="15"/>
        <v>428.48883159231411</v>
      </c>
      <c r="G198">
        <f t="shared" si="11"/>
        <v>32355.191673535643</v>
      </c>
      <c r="I198">
        <f t="shared" si="12"/>
        <v>4.9127924819553748E-2</v>
      </c>
      <c r="K198">
        <f t="shared" si="13"/>
        <v>3.3269234633207828E-2</v>
      </c>
      <c r="L198">
        <f t="shared" si="14"/>
        <v>1.1068419730794353E-3</v>
      </c>
      <c r="O198">
        <v>848612</v>
      </c>
      <c r="Z198">
        <v>4.0041E-2</v>
      </c>
    </row>
    <row r="199" spans="1:26" x14ac:dyDescent="0.2">
      <c r="A199">
        <v>20060228</v>
      </c>
      <c r="D199">
        <v>68.489999999999995</v>
      </c>
      <c r="F199">
        <f t="shared" si="15"/>
        <v>428.48883159231411</v>
      </c>
      <c r="G199">
        <f t="shared" si="11"/>
        <v>29347.200075757592</v>
      </c>
      <c r="I199">
        <f t="shared" si="12"/>
        <v>-9.7577348605520697E-2</v>
      </c>
      <c r="K199">
        <f t="shared" si="13"/>
        <v>-0.11343603879186662</v>
      </c>
      <c r="L199">
        <f t="shared" si="14"/>
        <v>1.2867734896789869E-2</v>
      </c>
      <c r="O199">
        <v>849656</v>
      </c>
      <c r="Z199">
        <v>-1.639E-3</v>
      </c>
    </row>
    <row r="200" spans="1:26" x14ac:dyDescent="0.2">
      <c r="A200">
        <v>20060331</v>
      </c>
      <c r="D200">
        <v>62.72</v>
      </c>
      <c r="F200">
        <f t="shared" si="15"/>
        <v>428.48883159231411</v>
      </c>
      <c r="G200">
        <f t="shared" ref="G200:G263" si="16">F200*D200</f>
        <v>26874.819517469939</v>
      </c>
      <c r="I200">
        <f t="shared" ref="I200:I263" si="17">LN(D200+B200)-LN(D199/(1+C200))</f>
        <v>-8.8007373167661385E-2</v>
      </c>
      <c r="K200">
        <f t="shared" ref="K200:K263" si="18">I200-$D$380</f>
        <v>-0.1038660633540073</v>
      </c>
      <c r="L200">
        <f t="shared" ref="L200:L263" si="19">K200^2</f>
        <v>1.0788159116658659E-2</v>
      </c>
      <c r="O200">
        <v>849188</v>
      </c>
      <c r="Z200">
        <v>1.9042E-2</v>
      </c>
    </row>
    <row r="201" spans="1:26" x14ac:dyDescent="0.2">
      <c r="A201">
        <v>20060428</v>
      </c>
      <c r="D201">
        <v>70.39</v>
      </c>
      <c r="F201">
        <f t="shared" si="15"/>
        <v>428.48883159231411</v>
      </c>
      <c r="G201">
        <f t="shared" si="16"/>
        <v>30161.328855782991</v>
      </c>
      <c r="I201">
        <f t="shared" si="17"/>
        <v>0.11537083157788786</v>
      </c>
      <c r="K201">
        <f t="shared" si="18"/>
        <v>9.9512141391541936E-2</v>
      </c>
      <c r="L201">
        <f t="shared" si="19"/>
        <v>9.9026662843302339E-3</v>
      </c>
      <c r="O201">
        <v>850508</v>
      </c>
      <c r="Z201">
        <v>1.2963000000000001E-2</v>
      </c>
    </row>
    <row r="202" spans="1:26" x14ac:dyDescent="0.2">
      <c r="A202">
        <v>20060531</v>
      </c>
      <c r="D202">
        <v>59.77</v>
      </c>
      <c r="F202">
        <f t="shared" si="15"/>
        <v>428.48883159231411</v>
      </c>
      <c r="G202">
        <f t="shared" si="16"/>
        <v>25610.777464272614</v>
      </c>
      <c r="I202">
        <f t="shared" si="17"/>
        <v>-0.16354734478387734</v>
      </c>
      <c r="K202">
        <f t="shared" si="18"/>
        <v>-0.17940603497022325</v>
      </c>
      <c r="L202">
        <f t="shared" si="19"/>
        <v>3.2186525383736966E-2</v>
      </c>
      <c r="O202">
        <v>850508</v>
      </c>
      <c r="Z202">
        <v>-3.1040999999999999E-2</v>
      </c>
    </row>
    <row r="203" spans="1:26" x14ac:dyDescent="0.2">
      <c r="A203">
        <v>20060630</v>
      </c>
      <c r="D203">
        <v>57.27</v>
      </c>
      <c r="F203">
        <f t="shared" si="15"/>
        <v>428.48883159231411</v>
      </c>
      <c r="G203">
        <f t="shared" si="16"/>
        <v>24539.555385291831</v>
      </c>
      <c r="I203">
        <f t="shared" si="17"/>
        <v>-4.2726936430396378E-2</v>
      </c>
      <c r="K203">
        <f t="shared" si="18"/>
        <v>-5.8585626616742298E-2</v>
      </c>
      <c r="L203">
        <f t="shared" si="19"/>
        <v>3.4322756460763437E-3</v>
      </c>
      <c r="O203">
        <v>852988</v>
      </c>
      <c r="Z203">
        <v>-3.88E-4</v>
      </c>
    </row>
    <row r="204" spans="1:26" x14ac:dyDescent="0.2">
      <c r="A204">
        <v>20060731</v>
      </c>
      <c r="D204">
        <v>67.959999999999994</v>
      </c>
      <c r="F204">
        <f t="shared" si="15"/>
        <v>428.48883159231411</v>
      </c>
      <c r="G204">
        <f t="shared" si="16"/>
        <v>29120.100995013665</v>
      </c>
      <c r="I204">
        <f t="shared" si="17"/>
        <v>0.17114237039796532</v>
      </c>
      <c r="K204">
        <f t="shared" si="18"/>
        <v>0.1552836802116194</v>
      </c>
      <c r="L204">
        <f t="shared" si="19"/>
        <v>2.4113021340064478E-2</v>
      </c>
      <c r="O204">
        <v>852988</v>
      </c>
      <c r="Z204">
        <v>-1.874E-3</v>
      </c>
    </row>
    <row r="205" spans="1:26" x14ac:dyDescent="0.2">
      <c r="A205">
        <v>20060831</v>
      </c>
      <c r="D205">
        <v>67.849999999999994</v>
      </c>
      <c r="F205">
        <f t="shared" si="15"/>
        <v>428.48883159231411</v>
      </c>
      <c r="G205">
        <f t="shared" si="16"/>
        <v>29072.967223538511</v>
      </c>
      <c r="I205">
        <f t="shared" si="17"/>
        <v>-1.6199105228533739E-3</v>
      </c>
      <c r="K205">
        <f t="shared" si="18"/>
        <v>-1.7478600709199293E-2</v>
      </c>
      <c r="L205">
        <f t="shared" si="19"/>
        <v>3.0550148275162206E-4</v>
      </c>
      <c r="O205">
        <v>852988</v>
      </c>
      <c r="Z205">
        <v>2.5048000000000001E-2</v>
      </c>
    </row>
    <row r="206" spans="1:26" x14ac:dyDescent="0.2">
      <c r="A206">
        <v>20060929</v>
      </c>
      <c r="D206">
        <v>76.98</v>
      </c>
      <c r="F206">
        <f t="shared" si="15"/>
        <v>428.48883159231411</v>
      </c>
      <c r="G206">
        <f t="shared" si="16"/>
        <v>32985.070255976345</v>
      </c>
      <c r="I206">
        <f t="shared" si="17"/>
        <v>0.12624626157472196</v>
      </c>
      <c r="K206">
        <f t="shared" si="18"/>
        <v>0.11038757138837604</v>
      </c>
      <c r="L206">
        <f t="shared" si="19"/>
        <v>1.2185415917023818E-2</v>
      </c>
      <c r="O206">
        <v>855263</v>
      </c>
      <c r="Z206">
        <v>1.9424E-2</v>
      </c>
    </row>
    <row r="207" spans="1:26" x14ac:dyDescent="0.2">
      <c r="A207">
        <v>20061031</v>
      </c>
      <c r="D207">
        <v>81.08</v>
      </c>
      <c r="F207">
        <f t="shared" si="15"/>
        <v>428.48883159231411</v>
      </c>
      <c r="G207">
        <f t="shared" si="16"/>
        <v>34741.874465504829</v>
      </c>
      <c r="I207">
        <f t="shared" si="17"/>
        <v>5.1890673728198777E-2</v>
      </c>
      <c r="K207">
        <f t="shared" si="18"/>
        <v>3.6031983541852858E-2</v>
      </c>
      <c r="L207">
        <f t="shared" si="19"/>
        <v>1.2983038379603552E-3</v>
      </c>
      <c r="O207">
        <v>855263</v>
      </c>
      <c r="Z207">
        <v>3.7132999999999999E-2</v>
      </c>
    </row>
    <row r="208" spans="1:26" x14ac:dyDescent="0.2">
      <c r="A208">
        <v>20061130</v>
      </c>
      <c r="D208">
        <v>91.66</v>
      </c>
      <c r="F208">
        <f t="shared" si="15"/>
        <v>428.48883159231411</v>
      </c>
      <c r="G208">
        <f t="shared" si="16"/>
        <v>39275.286303751513</v>
      </c>
      <c r="I208">
        <f t="shared" si="17"/>
        <v>0.12264975749717877</v>
      </c>
      <c r="K208">
        <f t="shared" si="18"/>
        <v>0.10679106731083285</v>
      </c>
      <c r="L208">
        <f t="shared" si="19"/>
        <v>1.1404332057386833E-2</v>
      </c>
      <c r="O208">
        <v>859202</v>
      </c>
      <c r="Z208">
        <v>2.3702000000000001E-2</v>
      </c>
    </row>
    <row r="209" spans="1:26" x14ac:dyDescent="0.2">
      <c r="A209">
        <v>20061229</v>
      </c>
      <c r="D209">
        <v>84.84</v>
      </c>
      <c r="F209">
        <f t="shared" si="15"/>
        <v>428.48883159231411</v>
      </c>
      <c r="G209">
        <f t="shared" si="16"/>
        <v>36352.992472291931</v>
      </c>
      <c r="I209">
        <f t="shared" si="17"/>
        <v>-7.7318949384495461E-2</v>
      </c>
      <c r="K209">
        <f t="shared" si="18"/>
        <v>-9.3177639570841381E-2</v>
      </c>
      <c r="L209">
        <f t="shared" si="19"/>
        <v>8.6820725159936253E-3</v>
      </c>
      <c r="O209">
        <v>860220</v>
      </c>
      <c r="Z209">
        <v>1.0855E-2</v>
      </c>
    </row>
    <row r="210" spans="1:26" x14ac:dyDescent="0.2">
      <c r="A210">
        <v>20070131</v>
      </c>
      <c r="D210">
        <v>85.73</v>
      </c>
      <c r="F210">
        <f t="shared" si="15"/>
        <v>428.48883159231411</v>
      </c>
      <c r="G210">
        <f t="shared" si="16"/>
        <v>36734.34753240909</v>
      </c>
      <c r="I210">
        <f t="shared" si="17"/>
        <v>1.0435692994182233E-2</v>
      </c>
      <c r="K210">
        <f t="shared" si="18"/>
        <v>-5.4229971921636866E-3</v>
      </c>
      <c r="L210">
        <f t="shared" si="19"/>
        <v>2.9408898546215227E-5</v>
      </c>
      <c r="O210">
        <v>861875</v>
      </c>
      <c r="Z210">
        <v>1.9397000000000001E-2</v>
      </c>
    </row>
    <row r="211" spans="1:26" x14ac:dyDescent="0.2">
      <c r="A211">
        <v>20070228</v>
      </c>
      <c r="D211">
        <v>84.61</v>
      </c>
      <c r="F211">
        <f t="shared" si="15"/>
        <v>428.48883159231411</v>
      </c>
      <c r="G211">
        <f t="shared" si="16"/>
        <v>36254.4400410257</v>
      </c>
      <c r="I211">
        <f t="shared" si="17"/>
        <v>-1.315035975425527E-2</v>
      </c>
      <c r="K211">
        <f t="shared" si="18"/>
        <v>-2.9009049940601189E-2</v>
      </c>
      <c r="L211">
        <f t="shared" si="19"/>
        <v>8.4152497845629381E-4</v>
      </c>
      <c r="O211">
        <v>861875</v>
      </c>
      <c r="Z211">
        <v>-1.3988E-2</v>
      </c>
    </row>
    <row r="212" spans="1:26" x14ac:dyDescent="0.2">
      <c r="A212">
        <v>20070330</v>
      </c>
      <c r="D212">
        <v>92.91</v>
      </c>
      <c r="F212">
        <f t="shared" si="15"/>
        <v>428.48883159231411</v>
      </c>
      <c r="G212">
        <f t="shared" si="16"/>
        <v>39810.897343241901</v>
      </c>
      <c r="I212">
        <f t="shared" si="17"/>
        <v>9.3578819716811701E-2</v>
      </c>
      <c r="K212">
        <f t="shared" si="18"/>
        <v>7.7720129530465781E-2</v>
      </c>
      <c r="L212">
        <f t="shared" si="19"/>
        <v>6.0404185342323793E-3</v>
      </c>
      <c r="O212">
        <v>864693</v>
      </c>
      <c r="Z212">
        <v>1.295E-2</v>
      </c>
    </row>
    <row r="213" spans="1:26" x14ac:dyDescent="0.2">
      <c r="A213">
        <v>20070430</v>
      </c>
      <c r="D213">
        <v>99.8</v>
      </c>
      <c r="F213">
        <f t="shared" si="15"/>
        <v>428.48883159231411</v>
      </c>
      <c r="G213">
        <f t="shared" si="16"/>
        <v>42763.18539291295</v>
      </c>
      <c r="I213">
        <f t="shared" si="17"/>
        <v>7.1536900664197489E-2</v>
      </c>
      <c r="K213">
        <f t="shared" si="18"/>
        <v>5.567821047785157E-2</v>
      </c>
      <c r="L213">
        <f t="shared" si="19"/>
        <v>3.1000631220159404E-3</v>
      </c>
      <c r="O213">
        <v>864948</v>
      </c>
      <c r="Z213">
        <v>3.9815000000000003E-2</v>
      </c>
    </row>
    <row r="214" spans="1:26" x14ac:dyDescent="0.2">
      <c r="A214">
        <v>20070531</v>
      </c>
      <c r="D214">
        <v>121.191</v>
      </c>
      <c r="F214">
        <f t="shared" si="15"/>
        <v>428.48883159231411</v>
      </c>
      <c r="G214">
        <f t="shared" si="16"/>
        <v>51928.989989504138</v>
      </c>
      <c r="I214">
        <f t="shared" si="17"/>
        <v>0.19419963013483432</v>
      </c>
      <c r="K214">
        <f t="shared" si="18"/>
        <v>0.1783409399484884</v>
      </c>
      <c r="L214">
        <f t="shared" si="19"/>
        <v>3.1805490861710348E-2</v>
      </c>
      <c r="O214">
        <v>864948</v>
      </c>
      <c r="Z214">
        <v>3.8932000000000001E-2</v>
      </c>
    </row>
    <row r="215" spans="1:26" x14ac:dyDescent="0.2">
      <c r="A215">
        <v>20070629</v>
      </c>
      <c r="D215">
        <v>122.04</v>
      </c>
      <c r="F215">
        <f t="shared" si="15"/>
        <v>428.48883159231411</v>
      </c>
      <c r="G215">
        <f t="shared" si="16"/>
        <v>52292.77700752602</v>
      </c>
      <c r="I215">
        <f t="shared" si="17"/>
        <v>6.9810463962163283E-3</v>
      </c>
      <c r="K215">
        <f t="shared" si="18"/>
        <v>-8.8776437901295913E-3</v>
      </c>
      <c r="L215">
        <f t="shared" si="19"/>
        <v>7.8812559264426494E-5</v>
      </c>
      <c r="O215">
        <v>869162</v>
      </c>
      <c r="Z215">
        <v>-1.4765E-2</v>
      </c>
    </row>
    <row r="216" spans="1:26" x14ac:dyDescent="0.2">
      <c r="A216">
        <v>20070731</v>
      </c>
      <c r="D216">
        <v>131.75998999999999</v>
      </c>
      <c r="F216">
        <f t="shared" si="15"/>
        <v>428.48883159231411</v>
      </c>
      <c r="G216">
        <f t="shared" si="16"/>
        <v>56457.684165714985</v>
      </c>
      <c r="I216">
        <f t="shared" si="17"/>
        <v>7.6633150125345217E-2</v>
      </c>
      <c r="K216">
        <f t="shared" si="18"/>
        <v>6.0774459938999298E-2</v>
      </c>
      <c r="L216">
        <f t="shared" si="19"/>
        <v>3.6935349808770307E-3</v>
      </c>
      <c r="O216">
        <v>869641</v>
      </c>
      <c r="Z216">
        <v>-3.1759999999999997E-2</v>
      </c>
    </row>
    <row r="217" spans="1:26" x14ac:dyDescent="0.2">
      <c r="A217">
        <v>20070831</v>
      </c>
      <c r="D217">
        <v>138.47999999999999</v>
      </c>
      <c r="F217">
        <f t="shared" si="15"/>
        <v>428.48883159231411</v>
      </c>
      <c r="G217">
        <f t="shared" si="16"/>
        <v>59337.133398903658</v>
      </c>
      <c r="I217">
        <f t="shared" si="17"/>
        <v>4.9743900894139159E-2</v>
      </c>
      <c r="K217">
        <f t="shared" si="18"/>
        <v>3.388521070779324E-2</v>
      </c>
      <c r="L217">
        <f t="shared" si="19"/>
        <v>1.1482075047115456E-3</v>
      </c>
      <c r="O217">
        <v>869641</v>
      </c>
      <c r="Z217">
        <v>1.163E-2</v>
      </c>
    </row>
    <row r="218" spans="1:26" x14ac:dyDescent="0.2">
      <c r="A218">
        <v>20070928</v>
      </c>
      <c r="D218">
        <v>153.47</v>
      </c>
      <c r="F218">
        <f t="shared" si="15"/>
        <v>428.48883159231411</v>
      </c>
      <c r="G218">
        <f t="shared" si="16"/>
        <v>65760.180984472448</v>
      </c>
      <c r="I218">
        <f t="shared" si="17"/>
        <v>0.10277919731904994</v>
      </c>
      <c r="K218">
        <f t="shared" si="18"/>
        <v>8.6920507132704022E-2</v>
      </c>
      <c r="L218">
        <f t="shared" si="19"/>
        <v>7.5551745602064511E-3</v>
      </c>
      <c r="O218">
        <v>869641</v>
      </c>
      <c r="Z218">
        <v>4.0842000000000003E-2</v>
      </c>
    </row>
    <row r="219" spans="1:26" x14ac:dyDescent="0.2">
      <c r="A219">
        <v>20071031</v>
      </c>
      <c r="D219">
        <v>189.95</v>
      </c>
      <c r="F219">
        <f t="shared" si="15"/>
        <v>428.48883159231411</v>
      </c>
      <c r="G219">
        <f t="shared" si="16"/>
        <v>81391.453560960057</v>
      </c>
      <c r="I219">
        <f t="shared" si="17"/>
        <v>0.21325577144663121</v>
      </c>
      <c r="K219">
        <f t="shared" si="18"/>
        <v>0.1973970812602853</v>
      </c>
      <c r="L219">
        <f t="shared" si="19"/>
        <v>3.8965607690079673E-2</v>
      </c>
      <c r="O219">
        <v>869641</v>
      </c>
      <c r="Z219">
        <v>2.5795999999999999E-2</v>
      </c>
    </row>
    <row r="220" spans="1:26" x14ac:dyDescent="0.2">
      <c r="A220">
        <v>20071130</v>
      </c>
      <c r="D220">
        <v>182.22</v>
      </c>
      <c r="F220">
        <f t="shared" si="15"/>
        <v>428.48883159231411</v>
      </c>
      <c r="G220">
        <f t="shared" si="16"/>
        <v>78079.234892751483</v>
      </c>
      <c r="I220">
        <f t="shared" si="17"/>
        <v>-4.1546131347922177E-2</v>
      </c>
      <c r="K220">
        <f t="shared" si="18"/>
        <v>-5.7404821534268097E-2</v>
      </c>
      <c r="L220">
        <f t="shared" si="19"/>
        <v>3.2953135353811702E-3</v>
      </c>
      <c r="O220">
        <v>875540</v>
      </c>
      <c r="Z220">
        <v>-4.9327000000000003E-2</v>
      </c>
    </row>
    <row r="221" spans="1:26" x14ac:dyDescent="0.2">
      <c r="A221">
        <v>20071231</v>
      </c>
      <c r="D221">
        <v>198.08</v>
      </c>
      <c r="F221">
        <f t="shared" si="15"/>
        <v>428.48883159231411</v>
      </c>
      <c r="G221">
        <f t="shared" si="16"/>
        <v>84875.067761805578</v>
      </c>
      <c r="I221">
        <f t="shared" si="17"/>
        <v>8.3456241210519089E-2</v>
      </c>
      <c r="K221">
        <f t="shared" si="18"/>
        <v>6.7597551024173169E-2</v>
      </c>
      <c r="L221">
        <f t="shared" si="19"/>
        <v>4.5694289044656954E-3</v>
      </c>
      <c r="O221">
        <v>878629</v>
      </c>
      <c r="Z221">
        <v>-4.4229999999999998E-3</v>
      </c>
    </row>
    <row r="222" spans="1:26" x14ac:dyDescent="0.2">
      <c r="A222">
        <v>20080131</v>
      </c>
      <c r="D222">
        <v>135.36000000000001</v>
      </c>
      <c r="F222">
        <f t="shared" si="15"/>
        <v>428.48883159231411</v>
      </c>
      <c r="G222">
        <f t="shared" si="16"/>
        <v>58000.248244335642</v>
      </c>
      <c r="I222">
        <f t="shared" si="17"/>
        <v>-0.38073309363831775</v>
      </c>
      <c r="K222">
        <f t="shared" si="18"/>
        <v>-0.39659178382466365</v>
      </c>
      <c r="L222">
        <f t="shared" si="19"/>
        <v>0.15728504299722873</v>
      </c>
      <c r="O222">
        <v>878876</v>
      </c>
      <c r="Z222">
        <v>-6.2137999999999999E-2</v>
      </c>
    </row>
    <row r="223" spans="1:26" x14ac:dyDescent="0.2">
      <c r="A223">
        <v>20080229</v>
      </c>
      <c r="D223">
        <v>125.02</v>
      </c>
      <c r="F223">
        <f t="shared" si="15"/>
        <v>428.48883159231411</v>
      </c>
      <c r="G223">
        <f t="shared" si="16"/>
        <v>53569.673725671106</v>
      </c>
      <c r="I223">
        <f t="shared" si="17"/>
        <v>-7.9464171354246993E-2</v>
      </c>
      <c r="K223">
        <f t="shared" si="18"/>
        <v>-9.5322861540592912E-2</v>
      </c>
      <c r="L223">
        <f t="shared" si="19"/>
        <v>9.0864479322870471E-3</v>
      </c>
      <c r="O223">
        <v>878876</v>
      </c>
      <c r="Z223">
        <v>-2.1663000000000002E-2</v>
      </c>
    </row>
    <row r="224" spans="1:26" x14ac:dyDescent="0.2">
      <c r="A224">
        <v>20080331</v>
      </c>
      <c r="D224">
        <v>143.5</v>
      </c>
      <c r="F224">
        <f t="shared" si="15"/>
        <v>428.48883159231411</v>
      </c>
      <c r="G224">
        <f t="shared" si="16"/>
        <v>61488.147333497072</v>
      </c>
      <c r="I224">
        <f t="shared" si="17"/>
        <v>0.13786131069600938</v>
      </c>
      <c r="K224">
        <f t="shared" si="18"/>
        <v>0.12200262050966346</v>
      </c>
      <c r="L224">
        <f t="shared" si="19"/>
        <v>1.4884639411224955E-2</v>
      </c>
      <c r="O224">
        <v>881431</v>
      </c>
      <c r="Z224">
        <v>-1.0421E-2</v>
      </c>
    </row>
    <row r="225" spans="1:26" x14ac:dyDescent="0.2">
      <c r="A225">
        <v>20080430</v>
      </c>
      <c r="D225">
        <v>173.95</v>
      </c>
      <c r="F225">
        <f t="shared" si="15"/>
        <v>428.48883159231411</v>
      </c>
      <c r="G225">
        <f t="shared" si="16"/>
        <v>74535.63225548304</v>
      </c>
      <c r="I225">
        <f t="shared" si="17"/>
        <v>0.19243286639827506</v>
      </c>
      <c r="K225">
        <f t="shared" si="18"/>
        <v>0.17657417621192914</v>
      </c>
      <c r="L225">
        <f t="shared" si="19"/>
        <v>3.1178439704921401E-2</v>
      </c>
      <c r="O225">
        <v>881623</v>
      </c>
      <c r="Z225">
        <v>5.1060000000000001E-2</v>
      </c>
    </row>
    <row r="226" spans="1:26" x14ac:dyDescent="0.2">
      <c r="A226">
        <v>20080530</v>
      </c>
      <c r="D226">
        <v>188.75</v>
      </c>
      <c r="F226">
        <f t="shared" si="15"/>
        <v>428.48883159231411</v>
      </c>
      <c r="G226">
        <f t="shared" si="16"/>
        <v>80877.266963049289</v>
      </c>
      <c r="I226">
        <f t="shared" si="17"/>
        <v>8.165548653118293E-2</v>
      </c>
      <c r="K226">
        <f t="shared" si="18"/>
        <v>6.5796796344837011E-2</v>
      </c>
      <c r="L226">
        <f t="shared" si="19"/>
        <v>4.3292184092439574E-3</v>
      </c>
      <c r="O226">
        <v>881623</v>
      </c>
      <c r="Z226">
        <v>2.3807999999999999E-2</v>
      </c>
    </row>
    <row r="227" spans="1:26" x14ac:dyDescent="0.2">
      <c r="A227">
        <v>20080630</v>
      </c>
      <c r="D227">
        <v>167.44</v>
      </c>
      <c r="F227">
        <f t="shared" si="15"/>
        <v>428.48883159231411</v>
      </c>
      <c r="G227">
        <f t="shared" si="16"/>
        <v>71746.169961817068</v>
      </c>
      <c r="I227">
        <f t="shared" si="17"/>
        <v>-0.1197983099913893</v>
      </c>
      <c r="K227">
        <f t="shared" si="18"/>
        <v>-0.13565700017773522</v>
      </c>
      <c r="L227">
        <f t="shared" si="19"/>
        <v>1.8402821697222051E-2</v>
      </c>
      <c r="O227">
        <v>885747</v>
      </c>
      <c r="Z227">
        <v>-7.8425999999999996E-2</v>
      </c>
    </row>
    <row r="228" spans="1:26" x14ac:dyDescent="0.2">
      <c r="A228">
        <v>20080731</v>
      </c>
      <c r="D228">
        <v>158.94999999999999</v>
      </c>
      <c r="F228">
        <f t="shared" si="15"/>
        <v>428.48883159231411</v>
      </c>
      <c r="G228">
        <f t="shared" si="16"/>
        <v>68108.299781598325</v>
      </c>
      <c r="I228">
        <f t="shared" si="17"/>
        <v>-5.2035390780933E-2</v>
      </c>
      <c r="K228">
        <f t="shared" si="18"/>
        <v>-6.7894080967278919E-2</v>
      </c>
      <c r="L228">
        <f t="shared" si="19"/>
        <v>4.6096062303914252E-3</v>
      </c>
      <c r="O228">
        <v>885876</v>
      </c>
      <c r="Z228">
        <v>-1.3341E-2</v>
      </c>
    </row>
    <row r="229" spans="1:26" x14ac:dyDescent="0.2">
      <c r="A229">
        <v>20080829</v>
      </c>
      <c r="D229">
        <v>169.53</v>
      </c>
      <c r="F229">
        <f t="shared" si="15"/>
        <v>428.48883159231411</v>
      </c>
      <c r="G229">
        <f t="shared" si="16"/>
        <v>72641.711619845009</v>
      </c>
      <c r="I229">
        <f t="shared" si="17"/>
        <v>6.4440214953050301E-2</v>
      </c>
      <c r="K229">
        <f t="shared" si="18"/>
        <v>4.8581524766704381E-2</v>
      </c>
      <c r="L229">
        <f t="shared" si="19"/>
        <v>2.3601645486579113E-3</v>
      </c>
      <c r="O229">
        <v>885876</v>
      </c>
      <c r="Z229">
        <v>1.0566000000000001E-2</v>
      </c>
    </row>
    <row r="230" spans="1:26" x14ac:dyDescent="0.2">
      <c r="A230">
        <v>20080930</v>
      </c>
      <c r="D230">
        <v>113.66</v>
      </c>
      <c r="F230">
        <f t="shared" si="15"/>
        <v>428.48883159231411</v>
      </c>
      <c r="G230">
        <f t="shared" si="16"/>
        <v>48702.04059878242</v>
      </c>
      <c r="I230">
        <f t="shared" si="17"/>
        <v>-0.39981836644088631</v>
      </c>
      <c r="K230">
        <f t="shared" si="18"/>
        <v>-0.4156770566272322</v>
      </c>
      <c r="L230">
        <f t="shared" si="19"/>
        <v>0.1727874154062792</v>
      </c>
      <c r="O230">
        <v>888326</v>
      </c>
      <c r="Z230">
        <v>-9.7979999999999998E-2</v>
      </c>
    </row>
    <row r="231" spans="1:26" x14ac:dyDescent="0.2">
      <c r="A231">
        <v>20081031</v>
      </c>
      <c r="D231">
        <v>107.59</v>
      </c>
      <c r="F231">
        <f t="shared" si="15"/>
        <v>428.48883159231411</v>
      </c>
      <c r="G231">
        <f t="shared" si="16"/>
        <v>46101.113391017076</v>
      </c>
      <c r="I231">
        <f t="shared" si="17"/>
        <v>-5.4883829263157935E-2</v>
      </c>
      <c r="K231">
        <f t="shared" si="18"/>
        <v>-7.0742519449503855E-2</v>
      </c>
      <c r="L231">
        <f t="shared" si="19"/>
        <v>5.0045040580634316E-3</v>
      </c>
      <c r="O231">
        <v>888935</v>
      </c>
      <c r="Z231">
        <v>-0.18464800000000001</v>
      </c>
    </row>
    <row r="232" spans="1:26" x14ac:dyDescent="0.2">
      <c r="A232">
        <v>20081128</v>
      </c>
      <c r="D232">
        <v>92.67</v>
      </c>
      <c r="F232">
        <f t="shared" si="15"/>
        <v>428.48883159231411</v>
      </c>
      <c r="G232">
        <f t="shared" si="16"/>
        <v>39708.060023659753</v>
      </c>
      <c r="I232">
        <f t="shared" si="17"/>
        <v>-0.14928291100721758</v>
      </c>
      <c r="K232">
        <f t="shared" si="18"/>
        <v>-0.1651416011935635</v>
      </c>
      <c r="L232">
        <f t="shared" si="19"/>
        <v>2.7271748444773973E-2</v>
      </c>
      <c r="O232">
        <v>888935</v>
      </c>
      <c r="Z232">
        <v>-8.4614999999999996E-2</v>
      </c>
    </row>
    <row r="233" spans="1:26" x14ac:dyDescent="0.2">
      <c r="A233">
        <v>20081231</v>
      </c>
      <c r="D233">
        <v>85.35</v>
      </c>
      <c r="F233">
        <f t="shared" si="15"/>
        <v>428.48883159231411</v>
      </c>
      <c r="G233">
        <f t="shared" si="16"/>
        <v>36571.521776404006</v>
      </c>
      <c r="I233">
        <f t="shared" si="17"/>
        <v>-8.2284346358150628E-2</v>
      </c>
      <c r="K233">
        <f t="shared" si="18"/>
        <v>-9.8143036544496548E-2</v>
      </c>
      <c r="L233">
        <f t="shared" si="19"/>
        <v>9.6320556221743854E-3</v>
      </c>
      <c r="O233">
        <v>890415</v>
      </c>
      <c r="Z233">
        <v>2.2154E-2</v>
      </c>
    </row>
    <row r="234" spans="1:26" x14ac:dyDescent="0.2">
      <c r="A234">
        <v>20090130</v>
      </c>
      <c r="D234">
        <v>90.13</v>
      </c>
      <c r="F234">
        <f t="shared" si="15"/>
        <v>428.48883159231411</v>
      </c>
      <c r="G234">
        <f t="shared" si="16"/>
        <v>38619.698391415266</v>
      </c>
      <c r="I234">
        <f t="shared" si="17"/>
        <v>5.4492623327869083E-2</v>
      </c>
      <c r="K234">
        <f t="shared" si="18"/>
        <v>3.8633933141523163E-2</v>
      </c>
      <c r="L234">
        <f t="shared" si="19"/>
        <v>1.4925807899836818E-3</v>
      </c>
      <c r="O234">
        <v>890554</v>
      </c>
      <c r="Z234">
        <v>-7.7314999999999995E-2</v>
      </c>
    </row>
    <row r="235" spans="1:26" x14ac:dyDescent="0.2">
      <c r="A235">
        <v>20090227</v>
      </c>
      <c r="D235">
        <v>89.31</v>
      </c>
      <c r="F235">
        <f t="shared" si="15"/>
        <v>428.48883159231411</v>
      </c>
      <c r="G235">
        <f t="shared" si="16"/>
        <v>38268.337549509575</v>
      </c>
      <c r="I235">
        <f t="shared" si="17"/>
        <v>-9.1396088725241853E-3</v>
      </c>
      <c r="K235">
        <f t="shared" si="18"/>
        <v>-2.4998299058870105E-2</v>
      </c>
      <c r="L235">
        <f t="shared" si="19"/>
        <v>6.2491495583670597E-4</v>
      </c>
      <c r="O235">
        <v>890554</v>
      </c>
      <c r="Z235">
        <v>-0.100271</v>
      </c>
    </row>
    <row r="236" spans="1:26" x14ac:dyDescent="0.2">
      <c r="A236">
        <v>20090331</v>
      </c>
      <c r="D236">
        <v>105.12</v>
      </c>
      <c r="F236">
        <f t="shared" si="15"/>
        <v>428.48883159231411</v>
      </c>
      <c r="G236">
        <f t="shared" si="16"/>
        <v>45042.745976984064</v>
      </c>
      <c r="I236">
        <f t="shared" si="17"/>
        <v>0.1629890910405063</v>
      </c>
      <c r="K236">
        <f t="shared" si="18"/>
        <v>0.14713040085416038</v>
      </c>
      <c r="L236">
        <f t="shared" si="19"/>
        <v>2.1647354855505917E-2</v>
      </c>
      <c r="O236">
        <v>892110</v>
      </c>
      <c r="Z236">
        <v>8.6748000000000006E-2</v>
      </c>
    </row>
    <row r="237" spans="1:26" x14ac:dyDescent="0.2">
      <c r="A237">
        <v>20090430</v>
      </c>
      <c r="D237">
        <v>125.83</v>
      </c>
      <c r="F237">
        <f t="shared" si="15"/>
        <v>428.48883159231411</v>
      </c>
      <c r="G237">
        <f t="shared" si="16"/>
        <v>53916.749679260887</v>
      </c>
      <c r="I237">
        <f t="shared" si="17"/>
        <v>0.17982923486757585</v>
      </c>
      <c r="K237">
        <f t="shared" si="18"/>
        <v>0.16397054468122993</v>
      </c>
      <c r="L237">
        <f t="shared" si="19"/>
        <v>2.688633952305922E-2</v>
      </c>
      <c r="O237">
        <v>892110</v>
      </c>
      <c r="Z237">
        <v>0.109352</v>
      </c>
    </row>
    <row r="238" spans="1:26" x14ac:dyDescent="0.2">
      <c r="A238">
        <v>20090529</v>
      </c>
      <c r="D238">
        <v>135.81</v>
      </c>
      <c r="F238">
        <f t="shared" si="15"/>
        <v>428.48883159231411</v>
      </c>
      <c r="G238">
        <f t="shared" si="16"/>
        <v>58193.06821855218</v>
      </c>
      <c r="I238">
        <f t="shared" si="17"/>
        <v>7.6325060512099974E-2</v>
      </c>
      <c r="K238">
        <f t="shared" si="18"/>
        <v>6.0466370325754054E-2</v>
      </c>
      <c r="L238">
        <f t="shared" si="19"/>
        <v>3.6561819403712306E-3</v>
      </c>
      <c r="O238">
        <v>892110</v>
      </c>
      <c r="Z238">
        <v>6.7774000000000001E-2</v>
      </c>
    </row>
    <row r="239" spans="1:26" x14ac:dyDescent="0.2">
      <c r="A239">
        <v>20090630</v>
      </c>
      <c r="D239">
        <v>142.42999</v>
      </c>
      <c r="F239">
        <f t="shared" si="15"/>
        <v>428.48883159231411</v>
      </c>
      <c r="G239">
        <f t="shared" si="16"/>
        <v>61029.659998804986</v>
      </c>
      <c r="I239">
        <f t="shared" si="17"/>
        <v>4.7593730620588026E-2</v>
      </c>
      <c r="K239">
        <f t="shared" si="18"/>
        <v>3.1735040434242107E-2</v>
      </c>
      <c r="L239">
        <f t="shared" si="19"/>
        <v>1.0071127913629813E-3</v>
      </c>
      <c r="O239">
        <v>895735</v>
      </c>
      <c r="Z239">
        <v>-3.0990000000000002E-3</v>
      </c>
    </row>
    <row r="240" spans="1:26" x14ac:dyDescent="0.2">
      <c r="A240">
        <v>20090731</v>
      </c>
      <c r="D240">
        <v>163.38999999999999</v>
      </c>
      <c r="F240">
        <f t="shared" si="15"/>
        <v>428.48883159231411</v>
      </c>
      <c r="G240">
        <f t="shared" si="16"/>
        <v>70010.790193868204</v>
      </c>
      <c r="I240">
        <f t="shared" si="17"/>
        <v>0.13728940030616776</v>
      </c>
      <c r="K240">
        <f t="shared" si="18"/>
        <v>0.12143071011982184</v>
      </c>
      <c r="L240">
        <f t="shared" si="19"/>
        <v>1.4745417360204204E-2</v>
      </c>
      <c r="O240">
        <v>895817</v>
      </c>
      <c r="Z240">
        <v>8.1752000000000005E-2</v>
      </c>
    </row>
    <row r="241" spans="1:26" x14ac:dyDescent="0.2">
      <c r="A241">
        <v>20090831</v>
      </c>
      <c r="D241">
        <v>168.21001000000001</v>
      </c>
      <c r="F241">
        <f t="shared" si="15"/>
        <v>428.48883159231411</v>
      </c>
      <c r="G241">
        <f t="shared" si="16"/>
        <v>72076.110647031484</v>
      </c>
      <c r="I241">
        <f t="shared" si="17"/>
        <v>2.9073277210454052E-2</v>
      </c>
      <c r="K241">
        <f t="shared" si="18"/>
        <v>1.3214587024108132E-2</v>
      </c>
      <c r="L241">
        <f t="shared" si="19"/>
        <v>1.7462531021772702E-4</v>
      </c>
      <c r="O241">
        <v>895817</v>
      </c>
      <c r="Z241">
        <v>3.1468999999999997E-2</v>
      </c>
    </row>
    <row r="242" spans="1:26" x14ac:dyDescent="0.2">
      <c r="A242">
        <v>20090930</v>
      </c>
      <c r="D242">
        <v>185.35001</v>
      </c>
      <c r="F242">
        <f t="shared" si="15"/>
        <v>428.48883159231411</v>
      </c>
      <c r="G242">
        <f t="shared" si="16"/>
        <v>79420.409220523739</v>
      </c>
      <c r="I242">
        <f t="shared" si="17"/>
        <v>9.7032725295536082E-2</v>
      </c>
      <c r="K242">
        <f t="shared" si="18"/>
        <v>8.1174035109190162E-2</v>
      </c>
      <c r="L242">
        <f t="shared" si="19"/>
        <v>6.5892239759080375E-3</v>
      </c>
      <c r="O242">
        <v>899806</v>
      </c>
      <c r="Z242">
        <v>4.5215999999999999E-2</v>
      </c>
    </row>
    <row r="243" spans="1:26" x14ac:dyDescent="0.2">
      <c r="A243">
        <v>20091030</v>
      </c>
      <c r="D243">
        <v>188.5</v>
      </c>
      <c r="F243">
        <f t="shared" si="15"/>
        <v>428.48883159231411</v>
      </c>
      <c r="G243">
        <f t="shared" si="16"/>
        <v>80770.14475515121</v>
      </c>
      <c r="I243">
        <f t="shared" si="17"/>
        <v>1.6852023339342992E-2</v>
      </c>
      <c r="K243">
        <f t="shared" si="18"/>
        <v>9.9333315299707237E-4</v>
      </c>
      <c r="L243">
        <f t="shared" si="19"/>
        <v>9.867107528431051E-7</v>
      </c>
      <c r="O243">
        <v>900678</v>
      </c>
      <c r="Z243">
        <v>-2.7970999999999999E-2</v>
      </c>
    </row>
    <row r="244" spans="1:26" x14ac:dyDescent="0.2">
      <c r="A244">
        <v>20091130</v>
      </c>
      <c r="D244">
        <v>199.91</v>
      </c>
      <c r="F244">
        <f t="shared" si="15"/>
        <v>428.48883159231411</v>
      </c>
      <c r="G244">
        <f t="shared" si="16"/>
        <v>85659.202323619509</v>
      </c>
      <c r="I244">
        <f t="shared" si="17"/>
        <v>5.876925837958602E-2</v>
      </c>
      <c r="K244">
        <f t="shared" si="18"/>
        <v>4.2910568193240101E-2</v>
      </c>
      <c r="L244">
        <f t="shared" si="19"/>
        <v>1.8413168626667091E-3</v>
      </c>
      <c r="O244">
        <v>900678</v>
      </c>
      <c r="Z244">
        <v>5.7117000000000001E-2</v>
      </c>
    </row>
    <row r="245" spans="1:26" x14ac:dyDescent="0.2">
      <c r="A245">
        <v>20091231</v>
      </c>
      <c r="D245">
        <v>210.73199</v>
      </c>
      <c r="F245">
        <f t="shared" si="15"/>
        <v>428.48883159231411</v>
      </c>
      <c r="G245">
        <f t="shared" si="16"/>
        <v>90296.304174223216</v>
      </c>
      <c r="I245">
        <f t="shared" si="17"/>
        <v>5.2719871260427098E-2</v>
      </c>
      <c r="K245">
        <f t="shared" si="18"/>
        <v>3.6861181074081178E-2</v>
      </c>
      <c r="L245">
        <f t="shared" si="19"/>
        <v>1.3587466701762004E-3</v>
      </c>
      <c r="O245">
        <v>906282</v>
      </c>
      <c r="Z245">
        <v>2.843E-2</v>
      </c>
    </row>
    <row r="246" spans="1:26" x14ac:dyDescent="0.2">
      <c r="A246">
        <v>20100129</v>
      </c>
      <c r="D246">
        <v>192.06299999999999</v>
      </c>
      <c r="F246">
        <f t="shared" si="15"/>
        <v>428.48883159231411</v>
      </c>
      <c r="G246">
        <f t="shared" si="16"/>
        <v>82296.850462114628</v>
      </c>
      <c r="I246">
        <f t="shared" si="17"/>
        <v>-9.2763693321531449E-2</v>
      </c>
      <c r="K246">
        <f t="shared" si="18"/>
        <v>-0.10862238350787737</v>
      </c>
      <c r="L246">
        <f t="shared" si="19"/>
        <v>1.1798822198932388E-2</v>
      </c>
      <c r="O246">
        <v>906795</v>
      </c>
      <c r="Z246">
        <v>-3.7097999999999999E-2</v>
      </c>
    </row>
    <row r="247" spans="1:26" x14ac:dyDescent="0.2">
      <c r="A247">
        <v>20100226</v>
      </c>
      <c r="D247">
        <v>204.62</v>
      </c>
      <c r="F247">
        <f t="shared" si="15"/>
        <v>428.48883159231411</v>
      </c>
      <c r="G247">
        <f t="shared" si="16"/>
        <v>87677.384720419315</v>
      </c>
      <c r="I247">
        <f t="shared" si="17"/>
        <v>6.3331157244246761E-2</v>
      </c>
      <c r="K247">
        <f t="shared" si="18"/>
        <v>4.7472467057900841E-2</v>
      </c>
      <c r="L247">
        <f t="shared" si="19"/>
        <v>2.2536351285634805E-3</v>
      </c>
      <c r="O247">
        <v>906795</v>
      </c>
      <c r="Z247">
        <v>3.4785999999999997E-2</v>
      </c>
    </row>
    <row r="248" spans="1:26" x14ac:dyDescent="0.2">
      <c r="A248">
        <v>20100331</v>
      </c>
      <c r="D248">
        <v>235</v>
      </c>
      <c r="F248">
        <f t="shared" si="15"/>
        <v>428.48883159231411</v>
      </c>
      <c r="G248">
        <f t="shared" si="16"/>
        <v>100694.87542419381</v>
      </c>
      <c r="I248">
        <f t="shared" si="17"/>
        <v>0.13843091369336502</v>
      </c>
      <c r="K248">
        <f t="shared" si="18"/>
        <v>0.1225722235070191</v>
      </c>
      <c r="L248">
        <f t="shared" si="19"/>
        <v>1.5023949975454646E-2</v>
      </c>
      <c r="O248">
        <v>909636</v>
      </c>
      <c r="Z248">
        <v>6.3626000000000002E-2</v>
      </c>
    </row>
    <row r="249" spans="1:26" x14ac:dyDescent="0.2">
      <c r="A249">
        <v>20100430</v>
      </c>
      <c r="D249">
        <v>261.08999999999997</v>
      </c>
      <c r="F249">
        <f t="shared" si="15"/>
        <v>428.48883159231411</v>
      </c>
      <c r="G249">
        <f t="shared" si="16"/>
        <v>111874.14904043727</v>
      </c>
      <c r="I249">
        <f t="shared" si="17"/>
        <v>0.10527966132537259</v>
      </c>
      <c r="K249">
        <f t="shared" si="18"/>
        <v>8.9420971139026667E-2</v>
      </c>
      <c r="L249">
        <f t="shared" si="19"/>
        <v>7.996110079446641E-3</v>
      </c>
      <c r="O249">
        <v>909938</v>
      </c>
      <c r="Z249">
        <v>2.0063000000000001E-2</v>
      </c>
    </row>
    <row r="250" spans="1:26" x14ac:dyDescent="0.2">
      <c r="A250">
        <v>20100528</v>
      </c>
      <c r="D250">
        <v>256.88</v>
      </c>
      <c r="F250">
        <f t="shared" si="15"/>
        <v>428.48883159231411</v>
      </c>
      <c r="G250">
        <f t="shared" si="16"/>
        <v>110070.21105943364</v>
      </c>
      <c r="I250">
        <f t="shared" si="17"/>
        <v>-1.6256125688273393E-2</v>
      </c>
      <c r="K250">
        <f t="shared" si="18"/>
        <v>-3.2114815874619312E-2</v>
      </c>
      <c r="L250">
        <f t="shared" si="19"/>
        <v>1.0313613986607005E-3</v>
      </c>
      <c r="O250">
        <v>909938</v>
      </c>
      <c r="Z250">
        <v>-7.9162999999999997E-2</v>
      </c>
    </row>
    <row r="251" spans="1:26" x14ac:dyDescent="0.2">
      <c r="A251">
        <v>20100630</v>
      </c>
      <c r="D251">
        <v>251.53</v>
      </c>
      <c r="F251">
        <f t="shared" si="15"/>
        <v>428.48883159231411</v>
      </c>
      <c r="G251">
        <f t="shared" si="16"/>
        <v>107777.79581041477</v>
      </c>
      <c r="I251">
        <f t="shared" si="17"/>
        <v>-2.104678306103569E-2</v>
      </c>
      <c r="K251">
        <f t="shared" si="18"/>
        <v>-3.6905473247381609E-2</v>
      </c>
      <c r="L251">
        <f t="shared" si="19"/>
        <v>1.3620139556131997E-3</v>
      </c>
      <c r="O251">
        <v>913482</v>
      </c>
      <c r="Z251">
        <v>-5.0744999999999998E-2</v>
      </c>
    </row>
    <row r="252" spans="1:26" x14ac:dyDescent="0.2">
      <c r="A252">
        <v>20100730</v>
      </c>
      <c r="D252">
        <v>257.25</v>
      </c>
      <c r="F252">
        <f t="shared" si="15"/>
        <v>428.48883159231411</v>
      </c>
      <c r="G252">
        <f t="shared" si="16"/>
        <v>110228.75192712281</v>
      </c>
      <c r="I252">
        <f t="shared" si="17"/>
        <v>2.2486107993936244E-2</v>
      </c>
      <c r="K252">
        <f t="shared" si="18"/>
        <v>6.6274178075903245E-3</v>
      </c>
      <c r="L252">
        <f t="shared" si="19"/>
        <v>4.3922666796365346E-5</v>
      </c>
      <c r="O252">
        <v>913563</v>
      </c>
      <c r="Z252">
        <v>7.0308999999999996E-2</v>
      </c>
    </row>
    <row r="253" spans="1:26" x14ac:dyDescent="0.2">
      <c r="A253">
        <v>20100831</v>
      </c>
      <c r="D253">
        <v>243.10001</v>
      </c>
      <c r="F253">
        <f t="shared" si="15"/>
        <v>428.48883159231411</v>
      </c>
      <c r="G253">
        <f t="shared" si="16"/>
        <v>104165.63924497987</v>
      </c>
      <c r="I253">
        <f t="shared" si="17"/>
        <v>-5.6575452256746317E-2</v>
      </c>
      <c r="K253">
        <f t="shared" si="18"/>
        <v>-7.2434142443092236E-2</v>
      </c>
      <c r="L253">
        <f t="shared" si="19"/>
        <v>5.2467049914661761E-3</v>
      </c>
      <c r="O253">
        <v>913563</v>
      </c>
      <c r="Z253">
        <v>-4.2844E-2</v>
      </c>
    </row>
    <row r="254" spans="1:26" x14ac:dyDescent="0.2">
      <c r="A254">
        <v>20100930</v>
      </c>
      <c r="D254">
        <v>283.75</v>
      </c>
      <c r="F254">
        <f t="shared" si="15"/>
        <v>428.48883159231411</v>
      </c>
      <c r="G254">
        <f t="shared" si="16"/>
        <v>121583.70596431913</v>
      </c>
      <c r="I254">
        <f t="shared" si="17"/>
        <v>0.15462064633820027</v>
      </c>
      <c r="K254">
        <f t="shared" si="18"/>
        <v>0.13876195615185435</v>
      </c>
      <c r="L254">
        <f t="shared" si="19"/>
        <v>1.9254880475089151E-2</v>
      </c>
      <c r="O254">
        <v>915970</v>
      </c>
      <c r="Z254">
        <v>9.1547000000000003E-2</v>
      </c>
    </row>
    <row r="255" spans="1:26" x14ac:dyDescent="0.2">
      <c r="A255">
        <v>20101029</v>
      </c>
      <c r="D255">
        <v>300.98000999999999</v>
      </c>
      <c r="F255">
        <f t="shared" si="15"/>
        <v>428.48883159231411</v>
      </c>
      <c r="G255">
        <f t="shared" si="16"/>
        <v>128966.57281754301</v>
      </c>
      <c r="I255">
        <f t="shared" si="17"/>
        <v>5.895028178775874E-2</v>
      </c>
      <c r="K255">
        <f t="shared" si="18"/>
        <v>4.3091591601412821E-2</v>
      </c>
      <c r="L255">
        <f t="shared" si="19"/>
        <v>1.8568852667429519E-3</v>
      </c>
      <c r="O255">
        <v>917307</v>
      </c>
      <c r="Z255">
        <v>3.8511999999999998E-2</v>
      </c>
    </row>
    <row r="256" spans="1:26" x14ac:dyDescent="0.2">
      <c r="A256">
        <v>20101130</v>
      </c>
      <c r="D256">
        <v>311.14999</v>
      </c>
      <c r="F256">
        <f t="shared" si="15"/>
        <v>428.48883159231411</v>
      </c>
      <c r="G256">
        <f t="shared" si="16"/>
        <v>133324.29566506023</v>
      </c>
      <c r="I256">
        <f t="shared" si="17"/>
        <v>3.3231228293015391E-2</v>
      </c>
      <c r="K256">
        <f t="shared" si="18"/>
        <v>1.7372538106669472E-2</v>
      </c>
      <c r="L256">
        <f t="shared" si="19"/>
        <v>3.018050802676829E-4</v>
      </c>
      <c r="O256">
        <v>917307</v>
      </c>
      <c r="Z256">
        <v>5.1250000000000002E-3</v>
      </c>
    </row>
    <row r="257" spans="1:26" x14ac:dyDescent="0.2">
      <c r="A257">
        <v>20101231</v>
      </c>
      <c r="D257">
        <v>322.56</v>
      </c>
      <c r="F257">
        <f t="shared" si="15"/>
        <v>428.48883159231411</v>
      </c>
      <c r="G257">
        <f t="shared" si="16"/>
        <v>138213.35751841683</v>
      </c>
      <c r="I257">
        <f t="shared" si="17"/>
        <v>3.6014086566562575E-2</v>
      </c>
      <c r="K257">
        <f t="shared" si="18"/>
        <v>2.0155396380216656E-2</v>
      </c>
      <c r="L257">
        <f t="shared" si="19"/>
        <v>4.0624000324365067E-4</v>
      </c>
      <c r="O257">
        <v>921035</v>
      </c>
      <c r="Z257">
        <v>6.7205000000000001E-2</v>
      </c>
    </row>
    <row r="258" spans="1:26" x14ac:dyDescent="0.2">
      <c r="A258">
        <v>20110131</v>
      </c>
      <c r="D258">
        <v>339.32001000000002</v>
      </c>
      <c r="F258">
        <f t="shared" si="15"/>
        <v>428.48883159231411</v>
      </c>
      <c r="G258">
        <f t="shared" si="16"/>
        <v>145394.83462079236</v>
      </c>
      <c r="I258">
        <f t="shared" si="17"/>
        <v>5.0654478967290473E-2</v>
      </c>
      <c r="K258">
        <f t="shared" si="18"/>
        <v>3.4795788780944553E-2</v>
      </c>
      <c r="L258">
        <f t="shared" si="19"/>
        <v>1.2107469168881068E-3</v>
      </c>
      <c r="O258">
        <v>921278</v>
      </c>
      <c r="Z258">
        <v>1.9137000000000001E-2</v>
      </c>
    </row>
    <row r="259" spans="1:26" x14ac:dyDescent="0.2">
      <c r="A259">
        <v>20110228</v>
      </c>
      <c r="D259">
        <v>353.20999</v>
      </c>
      <c r="F259">
        <f t="shared" si="15"/>
        <v>428.48883159231411</v>
      </c>
      <c r="G259">
        <f t="shared" si="16"/>
        <v>151346.53592183295</v>
      </c>
      <c r="I259">
        <f t="shared" si="17"/>
        <v>4.0119108177783858E-2</v>
      </c>
      <c r="K259">
        <f t="shared" si="18"/>
        <v>2.4260417991437938E-2</v>
      </c>
      <c r="L259">
        <f t="shared" si="19"/>
        <v>5.8856788111928562E-4</v>
      </c>
      <c r="O259">
        <v>921278</v>
      </c>
      <c r="Z259">
        <v>3.8175000000000001E-2</v>
      </c>
    </row>
    <row r="260" spans="1:26" x14ac:dyDescent="0.2">
      <c r="A260">
        <v>20110331</v>
      </c>
      <c r="D260">
        <v>348.50751000000002</v>
      </c>
      <c r="F260">
        <f t="shared" ref="F260:F323" si="20">F259*(1+B260/D260)*(1+C260)</f>
        <v>428.48883159231411</v>
      </c>
      <c r="G260">
        <f t="shared" si="16"/>
        <v>149331.57576104673</v>
      </c>
      <c r="I260">
        <f t="shared" si="17"/>
        <v>-1.3402973121784179E-2</v>
      </c>
      <c r="K260">
        <f t="shared" si="18"/>
        <v>-2.9261663308130098E-2</v>
      </c>
      <c r="L260">
        <f t="shared" si="19"/>
        <v>8.5624493955836723E-4</v>
      </c>
      <c r="O260">
        <v>924674</v>
      </c>
      <c r="Z260">
        <v>3.3530000000000001E-3</v>
      </c>
    </row>
    <row r="261" spans="1:26" x14ac:dyDescent="0.2">
      <c r="A261">
        <v>20110429</v>
      </c>
      <c r="D261">
        <v>350.13</v>
      </c>
      <c r="F261">
        <f t="shared" si="20"/>
        <v>428.48883159231411</v>
      </c>
      <c r="G261">
        <f t="shared" si="16"/>
        <v>150026.79460541694</v>
      </c>
      <c r="I261">
        <f t="shared" si="17"/>
        <v>4.6447346261322409E-3</v>
      </c>
      <c r="K261">
        <f t="shared" si="18"/>
        <v>-1.1213955560213679E-2</v>
      </c>
      <c r="L261">
        <f t="shared" si="19"/>
        <v>1.2575279930644728E-4</v>
      </c>
      <c r="O261">
        <v>924755</v>
      </c>
      <c r="Z261">
        <v>2.8667000000000002E-2</v>
      </c>
    </row>
    <row r="262" spans="1:26" x14ac:dyDescent="0.2">
      <c r="A262">
        <v>20110531</v>
      </c>
      <c r="D262">
        <v>347.82999000000001</v>
      </c>
      <c r="F262">
        <f t="shared" si="20"/>
        <v>428.48883159231411</v>
      </c>
      <c r="G262">
        <f t="shared" si="16"/>
        <v>149041.2660078663</v>
      </c>
      <c r="I262">
        <f t="shared" si="17"/>
        <v>-6.5906881725057431E-3</v>
      </c>
      <c r="K262">
        <f t="shared" si="18"/>
        <v>-2.2449378358851663E-2</v>
      </c>
      <c r="L262">
        <f t="shared" si="19"/>
        <v>5.0397458869887732E-4</v>
      </c>
      <c r="O262">
        <v>924755</v>
      </c>
      <c r="Z262">
        <v>-1.49E-2</v>
      </c>
    </row>
    <row r="263" spans="1:26" x14ac:dyDescent="0.2">
      <c r="A263">
        <v>20110630</v>
      </c>
      <c r="D263">
        <v>335.67000999999999</v>
      </c>
      <c r="F263">
        <f t="shared" si="20"/>
        <v>428.48883159231411</v>
      </c>
      <c r="G263">
        <f t="shared" si="16"/>
        <v>143830.85038548039</v>
      </c>
      <c r="I263">
        <f t="shared" si="17"/>
        <v>-3.5585261640963317E-2</v>
      </c>
      <c r="K263">
        <f t="shared" si="18"/>
        <v>-5.1443951827309237E-2</v>
      </c>
      <c r="L263">
        <f t="shared" si="19"/>
        <v>2.6464801796105132E-3</v>
      </c>
      <c r="O263">
        <v>926904</v>
      </c>
      <c r="Z263">
        <v>-1.8388000000000002E-2</v>
      </c>
    </row>
    <row r="264" spans="1:26" x14ac:dyDescent="0.2">
      <c r="A264">
        <v>20110729</v>
      </c>
      <c r="D264">
        <v>390.48000999999999</v>
      </c>
      <c r="F264">
        <f t="shared" si="20"/>
        <v>428.48883159231411</v>
      </c>
      <c r="G264">
        <f t="shared" ref="G264:G327" si="21">F264*D264</f>
        <v>167316.32324505513</v>
      </c>
      <c r="I264">
        <f t="shared" ref="I264:I327" si="22">LN(D264+B264)-LN(D263/(1+C264))</f>
        <v>0.15124821290949519</v>
      </c>
      <c r="K264">
        <f t="shared" ref="K264:K327" si="23">I264-$D$380</f>
        <v>0.13538952272314927</v>
      </c>
      <c r="L264">
        <f t="shared" ref="L264:L327" si="24">K264^2</f>
        <v>1.8330322863202155E-2</v>
      </c>
      <c r="O264">
        <v>927091</v>
      </c>
      <c r="Z264">
        <v>-2.2523999999999999E-2</v>
      </c>
    </row>
    <row r="265" spans="1:26" x14ac:dyDescent="0.2">
      <c r="A265">
        <v>20110831</v>
      </c>
      <c r="D265">
        <v>384.82999000000001</v>
      </c>
      <c r="F265">
        <f t="shared" si="20"/>
        <v>428.48883159231411</v>
      </c>
      <c r="G265">
        <f t="shared" si="21"/>
        <v>164895.35277678192</v>
      </c>
      <c r="I265">
        <f t="shared" si="22"/>
        <v>-1.4575124843307918E-2</v>
      </c>
      <c r="K265">
        <f t="shared" si="23"/>
        <v>-3.0433815029653838E-2</v>
      </c>
      <c r="L265">
        <f t="shared" si="24"/>
        <v>9.2621709725918379E-4</v>
      </c>
      <c r="O265">
        <v>927091</v>
      </c>
      <c r="Z265">
        <v>-5.7498E-2</v>
      </c>
    </row>
    <row r="266" spans="1:26" x14ac:dyDescent="0.2">
      <c r="A266">
        <v>20110930</v>
      </c>
      <c r="D266">
        <v>381.32001000000002</v>
      </c>
      <c r="F266">
        <f t="shared" si="20"/>
        <v>428.48883159231411</v>
      </c>
      <c r="G266">
        <f t="shared" si="21"/>
        <v>163391.36554766956</v>
      </c>
      <c r="I266">
        <f t="shared" si="22"/>
        <v>-9.1627084950198778E-3</v>
      </c>
      <c r="K266">
        <f t="shared" si="23"/>
        <v>-2.5021398681365797E-2</v>
      </c>
      <c r="L266">
        <f t="shared" si="24"/>
        <v>6.2607039197185401E-4</v>
      </c>
      <c r="O266">
        <v>929277</v>
      </c>
      <c r="Z266">
        <v>-8.4862999999999994E-2</v>
      </c>
    </row>
    <row r="267" spans="1:26" x14ac:dyDescent="0.2">
      <c r="A267">
        <v>20111031</v>
      </c>
      <c r="D267">
        <v>404.78</v>
      </c>
      <c r="F267">
        <f t="shared" si="20"/>
        <v>428.48883159231411</v>
      </c>
      <c r="G267">
        <f t="shared" si="21"/>
        <v>173443.7092519369</v>
      </c>
      <c r="I267">
        <f t="shared" si="22"/>
        <v>5.9704765787989444E-2</v>
      </c>
      <c r="K267">
        <f t="shared" si="23"/>
        <v>4.3846075601643525E-2</v>
      </c>
      <c r="L267">
        <f t="shared" si="24"/>
        <v>1.9224783456650396E-3</v>
      </c>
      <c r="O267">
        <v>929409</v>
      </c>
      <c r="Z267">
        <v>0.11403000000000001</v>
      </c>
    </row>
    <row r="268" spans="1:26" x14ac:dyDescent="0.2">
      <c r="A268">
        <v>20111130</v>
      </c>
      <c r="D268">
        <v>382.20001000000002</v>
      </c>
      <c r="F268">
        <f t="shared" si="20"/>
        <v>428.48883159231411</v>
      </c>
      <c r="G268">
        <f t="shared" si="21"/>
        <v>163768.43571947078</v>
      </c>
      <c r="I268">
        <f t="shared" si="22"/>
        <v>-5.7399651667575213E-2</v>
      </c>
      <c r="K268">
        <f t="shared" si="23"/>
        <v>-7.3258341853921133E-2</v>
      </c>
      <c r="L268">
        <f t="shared" si="24"/>
        <v>5.3667846511859726E-3</v>
      </c>
      <c r="O268">
        <v>929409</v>
      </c>
      <c r="Z268">
        <v>-6.2069999999999998E-3</v>
      </c>
    </row>
    <row r="269" spans="1:26" x14ac:dyDescent="0.2">
      <c r="A269">
        <v>20111230</v>
      </c>
      <c r="D269">
        <v>405</v>
      </c>
      <c r="F269">
        <f t="shared" si="20"/>
        <v>428.48883159231411</v>
      </c>
      <c r="G269">
        <f t="shared" si="21"/>
        <v>173537.97679488722</v>
      </c>
      <c r="I269">
        <f t="shared" si="22"/>
        <v>5.7943009136054435E-2</v>
      </c>
      <c r="K269">
        <f t="shared" si="23"/>
        <v>4.2084318949708516E-2</v>
      </c>
      <c r="L269">
        <f t="shared" si="24"/>
        <v>1.7710899014607953E-3</v>
      </c>
      <c r="O269">
        <v>932214</v>
      </c>
      <c r="Z269">
        <v>3.6960000000000001E-3</v>
      </c>
    </row>
    <row r="270" spans="1:26" x14ac:dyDescent="0.2">
      <c r="A270">
        <v>20120131</v>
      </c>
      <c r="D270">
        <v>456.48000999999999</v>
      </c>
      <c r="F270">
        <f t="shared" si="20"/>
        <v>428.48883159231411</v>
      </c>
      <c r="G270">
        <f t="shared" si="21"/>
        <v>195596.58613014786</v>
      </c>
      <c r="I270">
        <f t="shared" si="22"/>
        <v>0.11965784226541576</v>
      </c>
      <c r="K270">
        <f t="shared" si="23"/>
        <v>0.10379915207906984</v>
      </c>
      <c r="L270">
        <f t="shared" si="24"/>
        <v>1.0774263972333869E-2</v>
      </c>
      <c r="O270">
        <v>932370</v>
      </c>
      <c r="Z270">
        <v>5.4094999999999997E-2</v>
      </c>
    </row>
    <row r="271" spans="1:26" x14ac:dyDescent="0.2">
      <c r="A271">
        <v>20120229</v>
      </c>
      <c r="D271">
        <v>542.44000000000005</v>
      </c>
      <c r="F271">
        <f t="shared" si="20"/>
        <v>428.48883159231411</v>
      </c>
      <c r="G271">
        <f t="shared" si="21"/>
        <v>232429.48180893488</v>
      </c>
      <c r="I271">
        <f t="shared" si="22"/>
        <v>0.17253257084778983</v>
      </c>
      <c r="K271">
        <f t="shared" si="23"/>
        <v>0.15667388066144392</v>
      </c>
      <c r="L271">
        <f t="shared" si="24"/>
        <v>2.4546704881516369E-2</v>
      </c>
      <c r="O271">
        <v>932370</v>
      </c>
      <c r="Z271">
        <v>4.1238999999999998E-2</v>
      </c>
    </row>
    <row r="272" spans="1:26" x14ac:dyDescent="0.2">
      <c r="A272">
        <v>20120330</v>
      </c>
      <c r="D272">
        <v>599.54998999999998</v>
      </c>
      <c r="F272">
        <f t="shared" si="20"/>
        <v>428.48883159231411</v>
      </c>
      <c r="G272">
        <f t="shared" si="21"/>
        <v>256900.47469628361</v>
      </c>
      <c r="I272">
        <f t="shared" si="22"/>
        <v>0.10010187692652206</v>
      </c>
      <c r="K272">
        <f t="shared" si="23"/>
        <v>8.424318674017614E-2</v>
      </c>
      <c r="L272">
        <f t="shared" si="24"/>
        <v>7.0969145121401889E-3</v>
      </c>
      <c r="O272">
        <v>934982</v>
      </c>
      <c r="Z272">
        <v>2.4004000000000001E-2</v>
      </c>
    </row>
    <row r="273" spans="1:26" x14ac:dyDescent="0.2">
      <c r="A273">
        <v>20120430</v>
      </c>
      <c r="D273">
        <v>583.97997999999995</v>
      </c>
      <c r="F273">
        <f t="shared" si="20"/>
        <v>428.48883159231411</v>
      </c>
      <c r="G273">
        <f t="shared" si="21"/>
        <v>250228.89930350296</v>
      </c>
      <c r="I273">
        <f t="shared" si="22"/>
        <v>-2.6312655727558365E-2</v>
      </c>
      <c r="K273">
        <f t="shared" si="23"/>
        <v>-4.2171345913904285E-2</v>
      </c>
      <c r="L273">
        <f t="shared" si="24"/>
        <v>1.7784224161901715E-3</v>
      </c>
      <c r="O273">
        <v>935062</v>
      </c>
      <c r="Z273">
        <v>-6.8060000000000004E-3</v>
      </c>
    </row>
    <row r="274" spans="1:26" x14ac:dyDescent="0.2">
      <c r="A274">
        <v>20120531</v>
      </c>
      <c r="D274">
        <v>577.72997999999995</v>
      </c>
      <c r="F274">
        <f t="shared" si="20"/>
        <v>428.48883159231411</v>
      </c>
      <c r="G274">
        <f t="shared" si="21"/>
        <v>247550.84410605099</v>
      </c>
      <c r="I274">
        <f t="shared" si="22"/>
        <v>-1.0760104530546322E-2</v>
      </c>
      <c r="K274">
        <f t="shared" si="23"/>
        <v>-2.6618794716892241E-2</v>
      </c>
      <c r="L274">
        <f t="shared" si="24"/>
        <v>7.0856023218005026E-4</v>
      </c>
      <c r="O274">
        <v>935062</v>
      </c>
      <c r="Z274">
        <v>-6.5573999999999993E-2</v>
      </c>
    </row>
    <row r="275" spans="1:26" x14ac:dyDescent="0.2">
      <c r="A275">
        <v>20120629</v>
      </c>
      <c r="D275">
        <v>584</v>
      </c>
      <c r="F275">
        <f t="shared" si="20"/>
        <v>428.48883159231411</v>
      </c>
      <c r="G275">
        <f t="shared" si="21"/>
        <v>250237.47764991145</v>
      </c>
      <c r="I275">
        <f t="shared" si="22"/>
        <v>1.0794385940065432E-2</v>
      </c>
      <c r="K275">
        <f t="shared" si="23"/>
        <v>-5.0643042462804877E-3</v>
      </c>
      <c r="L275">
        <f t="shared" si="24"/>
        <v>2.5647177498894577E-5</v>
      </c>
      <c r="O275">
        <v>937266</v>
      </c>
      <c r="Z275">
        <v>3.8189000000000001E-2</v>
      </c>
    </row>
    <row r="276" spans="1:26" x14ac:dyDescent="0.2">
      <c r="A276">
        <v>20120731</v>
      </c>
      <c r="D276">
        <v>610.76000999999997</v>
      </c>
      <c r="F276">
        <f t="shared" si="20"/>
        <v>428.48883159231411</v>
      </c>
      <c r="G276">
        <f t="shared" si="21"/>
        <v>261703.84306821006</v>
      </c>
      <c r="I276">
        <f t="shared" si="22"/>
        <v>4.4803116860126835E-2</v>
      </c>
      <c r="K276">
        <f t="shared" si="23"/>
        <v>2.8944426673780915E-2</v>
      </c>
      <c r="L276">
        <f t="shared" si="24"/>
        <v>8.3777983547388016E-4</v>
      </c>
      <c r="O276">
        <v>937406</v>
      </c>
      <c r="Z276">
        <v>1.0284E-2</v>
      </c>
    </row>
    <row r="277" spans="1:26" x14ac:dyDescent="0.2">
      <c r="A277">
        <v>20120831</v>
      </c>
      <c r="B277">
        <v>2.65</v>
      </c>
      <c r="C277">
        <v>0</v>
      </c>
      <c r="D277">
        <v>665.23999000000003</v>
      </c>
      <c r="F277">
        <f t="shared" si="20"/>
        <v>430.19572748069817</v>
      </c>
      <c r="G277">
        <f t="shared" si="21"/>
        <v>286183.40144730237</v>
      </c>
      <c r="I277">
        <f t="shared" si="22"/>
        <v>8.9419374657381923E-2</v>
      </c>
      <c r="K277">
        <f t="shared" si="23"/>
        <v>7.3560684471036003E-2</v>
      </c>
      <c r="L277">
        <f t="shared" si="24"/>
        <v>5.4111742998473175E-3</v>
      </c>
      <c r="O277">
        <v>937406</v>
      </c>
      <c r="Z277">
        <v>2.6277999999999999E-2</v>
      </c>
    </row>
    <row r="278" spans="1:26" x14ac:dyDescent="0.2">
      <c r="A278">
        <v>20120928</v>
      </c>
      <c r="D278">
        <v>667.10497999999995</v>
      </c>
      <c r="F278">
        <f t="shared" si="20"/>
        <v>430.19572748069817</v>
      </c>
      <c r="G278">
        <f t="shared" si="21"/>
        <v>286985.71217709658</v>
      </c>
      <c r="I278">
        <f t="shared" si="22"/>
        <v>2.7995620654888143E-3</v>
      </c>
      <c r="K278">
        <f t="shared" si="23"/>
        <v>-1.3059128120857105E-2</v>
      </c>
      <c r="L278">
        <f t="shared" si="24"/>
        <v>1.7054082727696083E-4</v>
      </c>
      <c r="O278">
        <v>939208</v>
      </c>
      <c r="Z278">
        <v>2.6554000000000001E-2</v>
      </c>
    </row>
    <row r="279" spans="1:26" x14ac:dyDescent="0.2">
      <c r="A279">
        <v>20121031</v>
      </c>
      <c r="D279">
        <v>595.32001000000002</v>
      </c>
      <c r="F279">
        <f t="shared" si="20"/>
        <v>430.19572748069817</v>
      </c>
      <c r="G279">
        <f t="shared" si="21"/>
        <v>256104.12478576653</v>
      </c>
      <c r="I279">
        <f t="shared" si="22"/>
        <v>-0.11384833193661326</v>
      </c>
      <c r="K279">
        <f t="shared" si="23"/>
        <v>-0.12970702212295918</v>
      </c>
      <c r="L279">
        <f t="shared" si="24"/>
        <v>1.6823911588005822E-2</v>
      </c>
      <c r="O279">
        <v>940692</v>
      </c>
      <c r="Z279">
        <v>-1.4104E-2</v>
      </c>
    </row>
    <row r="280" spans="1:26" x14ac:dyDescent="0.2">
      <c r="A280">
        <v>20121130</v>
      </c>
      <c r="B280">
        <v>2.65</v>
      </c>
      <c r="C280">
        <v>0</v>
      </c>
      <c r="D280">
        <v>585.28003000000001</v>
      </c>
      <c r="F280">
        <f t="shared" si="20"/>
        <v>432.14354496871982</v>
      </c>
      <c r="G280">
        <f t="shared" si="21"/>
        <v>252924.9869635987</v>
      </c>
      <c r="I280">
        <f t="shared" si="22"/>
        <v>-1.2491148679315778E-2</v>
      </c>
      <c r="K280">
        <f t="shared" si="23"/>
        <v>-2.8349838865661697E-2</v>
      </c>
      <c r="L280">
        <f t="shared" si="24"/>
        <v>8.0371336370898248E-4</v>
      </c>
      <c r="O280">
        <v>940692</v>
      </c>
      <c r="Z280">
        <v>6.1919999999999996E-3</v>
      </c>
    </row>
    <row r="281" spans="1:26" x14ac:dyDescent="0.2">
      <c r="A281">
        <v>20121231</v>
      </c>
      <c r="D281">
        <v>532.17291</v>
      </c>
      <c r="F281">
        <f t="shared" si="20"/>
        <v>432.14354496871982</v>
      </c>
      <c r="G281">
        <f t="shared" si="21"/>
        <v>229975.0878637195</v>
      </c>
      <c r="I281">
        <f t="shared" si="22"/>
        <v>-9.5121961128548094E-2</v>
      </c>
      <c r="K281">
        <f t="shared" si="23"/>
        <v>-0.11098065131489401</v>
      </c>
      <c r="L281">
        <f t="shared" si="24"/>
        <v>1.2316704966278087E-2</v>
      </c>
      <c r="O281">
        <v>938973</v>
      </c>
      <c r="Z281">
        <v>1.2529E-2</v>
      </c>
    </row>
    <row r="282" spans="1:26" x14ac:dyDescent="0.2">
      <c r="A282">
        <v>20130131</v>
      </c>
      <c r="D282">
        <v>455.48998999999998</v>
      </c>
      <c r="F282">
        <f t="shared" si="20"/>
        <v>432.14354496871982</v>
      </c>
      <c r="G282">
        <f t="shared" si="21"/>
        <v>196837.05897636674</v>
      </c>
      <c r="I282">
        <f t="shared" si="22"/>
        <v>-0.15559471472364272</v>
      </c>
      <c r="K282">
        <f t="shared" si="23"/>
        <v>-0.17145340490998864</v>
      </c>
      <c r="L282">
        <f t="shared" si="24"/>
        <v>2.9396270055228518E-2</v>
      </c>
      <c r="O282">
        <v>939058</v>
      </c>
      <c r="Z282">
        <v>5.4144999999999999E-2</v>
      </c>
    </row>
    <row r="283" spans="1:26" x14ac:dyDescent="0.2">
      <c r="A283">
        <v>20130228</v>
      </c>
      <c r="B283">
        <v>2.65</v>
      </c>
      <c r="C283">
        <v>0</v>
      </c>
      <c r="D283">
        <v>441.39999</v>
      </c>
      <c r="F283">
        <f t="shared" si="20"/>
        <v>434.73797274423271</v>
      </c>
      <c r="G283">
        <f t="shared" si="21"/>
        <v>191893.3368219246</v>
      </c>
      <c r="I283">
        <f t="shared" si="22"/>
        <v>-2.5436594423300818E-2</v>
      </c>
      <c r="K283">
        <f t="shared" si="23"/>
        <v>-4.1295284609646737E-2</v>
      </c>
      <c r="L283">
        <f t="shared" si="24"/>
        <v>1.7053005309917266E-3</v>
      </c>
      <c r="O283">
        <v>939058</v>
      </c>
      <c r="Z283">
        <v>8.3400000000000002E-3</v>
      </c>
    </row>
    <row r="284" spans="1:26" x14ac:dyDescent="0.2">
      <c r="A284">
        <v>20130328</v>
      </c>
      <c r="D284">
        <v>442.66</v>
      </c>
      <c r="F284">
        <f t="shared" si="20"/>
        <v>434.73797274423271</v>
      </c>
      <c r="G284">
        <f t="shared" si="21"/>
        <v>192441.11101496205</v>
      </c>
      <c r="I284">
        <f t="shared" si="22"/>
        <v>2.8505098464517431E-3</v>
      </c>
      <c r="K284">
        <f t="shared" si="23"/>
        <v>-1.3008180339894176E-2</v>
      </c>
      <c r="L284">
        <f t="shared" si="24"/>
        <v>1.6921275575520938E-4</v>
      </c>
      <c r="O284">
        <v>940094</v>
      </c>
      <c r="Z284">
        <v>3.5293999999999999E-2</v>
      </c>
    </row>
    <row r="285" spans="1:26" x14ac:dyDescent="0.2">
      <c r="A285">
        <v>20130430</v>
      </c>
      <c r="D285">
        <v>442.78</v>
      </c>
      <c r="F285">
        <f t="shared" si="20"/>
        <v>434.73797274423271</v>
      </c>
      <c r="G285">
        <f t="shared" si="21"/>
        <v>192493.27957169135</v>
      </c>
      <c r="I285">
        <f t="shared" si="22"/>
        <v>2.7105168218000131E-4</v>
      </c>
      <c r="K285">
        <f t="shared" si="23"/>
        <v>-1.5587638504165918E-2</v>
      </c>
      <c r="L285">
        <f t="shared" si="24"/>
        <v>2.4297447413655591E-4</v>
      </c>
      <c r="O285">
        <v>938649</v>
      </c>
      <c r="Z285">
        <v>1.4947E-2</v>
      </c>
    </row>
    <row r="286" spans="1:26" x14ac:dyDescent="0.2">
      <c r="A286">
        <v>20130531</v>
      </c>
      <c r="B286">
        <v>3.05</v>
      </c>
      <c r="C286">
        <v>0</v>
      </c>
      <c r="D286">
        <v>449.73498999999998</v>
      </c>
      <c r="F286">
        <f t="shared" si="20"/>
        <v>437.68626639794621</v>
      </c>
      <c r="G286">
        <f t="shared" si="21"/>
        <v>196842.82864161767</v>
      </c>
      <c r="I286">
        <f t="shared" si="22"/>
        <v>2.2344344350157641E-2</v>
      </c>
      <c r="K286">
        <f t="shared" si="23"/>
        <v>6.4856541638117216E-3</v>
      </c>
      <c r="L286">
        <f t="shared" si="24"/>
        <v>4.2063709932568319E-5</v>
      </c>
      <c r="O286">
        <v>938649</v>
      </c>
      <c r="Z286">
        <v>1.9074000000000001E-2</v>
      </c>
    </row>
    <row r="287" spans="1:26" x14ac:dyDescent="0.2">
      <c r="A287">
        <v>20130628</v>
      </c>
      <c r="D287">
        <v>396.53</v>
      </c>
      <c r="F287">
        <f t="shared" si="20"/>
        <v>437.68626639794621</v>
      </c>
      <c r="G287">
        <f t="shared" si="21"/>
        <v>173555.73521477761</v>
      </c>
      <c r="I287">
        <f t="shared" si="22"/>
        <v>-0.12590679792144499</v>
      </c>
      <c r="K287">
        <f t="shared" si="23"/>
        <v>-0.14176548810779091</v>
      </c>
      <c r="L287">
        <f t="shared" si="24"/>
        <v>2.0097453618440207E-2</v>
      </c>
      <c r="O287">
        <v>908442</v>
      </c>
      <c r="Z287">
        <v>-1.5036000000000001E-2</v>
      </c>
    </row>
    <row r="288" spans="1:26" x14ac:dyDescent="0.2">
      <c r="A288">
        <v>20130731</v>
      </c>
      <c r="D288">
        <v>452.53</v>
      </c>
      <c r="F288">
        <f t="shared" si="20"/>
        <v>437.68626639794621</v>
      </c>
      <c r="G288">
        <f t="shared" si="21"/>
        <v>198066.16613306259</v>
      </c>
      <c r="I288">
        <f t="shared" si="22"/>
        <v>0.13210235902933398</v>
      </c>
      <c r="K288">
        <f t="shared" si="23"/>
        <v>0.11624366884298806</v>
      </c>
      <c r="L288">
        <f t="shared" si="24"/>
        <v>1.3512590546078274E-2</v>
      </c>
      <c r="O288">
        <v>908497</v>
      </c>
      <c r="Z288">
        <v>5.2717E-2</v>
      </c>
    </row>
    <row r="289" spans="1:26" x14ac:dyDescent="0.2">
      <c r="A289">
        <v>20130830</v>
      </c>
      <c r="B289">
        <v>3.05</v>
      </c>
      <c r="C289">
        <v>0</v>
      </c>
      <c r="D289">
        <v>487.21600000000001</v>
      </c>
      <c r="F289">
        <f t="shared" si="20"/>
        <v>440.42620743541977</v>
      </c>
      <c r="G289">
        <f t="shared" si="21"/>
        <v>214582.69508185549</v>
      </c>
      <c r="I289">
        <f t="shared" si="22"/>
        <v>8.0094041669010352E-2</v>
      </c>
      <c r="K289">
        <f t="shared" si="23"/>
        <v>6.4235351482664432E-2</v>
      </c>
      <c r="L289">
        <f t="shared" si="24"/>
        <v>4.12618038010144E-3</v>
      </c>
      <c r="O289">
        <v>908497</v>
      </c>
      <c r="Z289">
        <v>-2.5727E-2</v>
      </c>
    </row>
    <row r="290" spans="1:26" x14ac:dyDescent="0.2">
      <c r="A290">
        <v>20130930</v>
      </c>
      <c r="D290">
        <v>476.75</v>
      </c>
      <c r="F290">
        <f t="shared" si="20"/>
        <v>440.42620743541977</v>
      </c>
      <c r="G290">
        <f t="shared" si="21"/>
        <v>209973.19439483638</v>
      </c>
      <c r="I290">
        <f t="shared" si="22"/>
        <v>-2.1715312098409711E-2</v>
      </c>
      <c r="K290">
        <f t="shared" si="23"/>
        <v>-3.7574002284755631E-2</v>
      </c>
      <c r="L290">
        <f t="shared" si="24"/>
        <v>1.4118056476948213E-3</v>
      </c>
      <c r="O290">
        <v>899213</v>
      </c>
      <c r="Z290">
        <v>3.7470000000000003E-2</v>
      </c>
    </row>
    <row r="291" spans="1:26" x14ac:dyDescent="0.2">
      <c r="A291">
        <v>20131031</v>
      </c>
      <c r="D291">
        <v>522.70203000000004</v>
      </c>
      <c r="F291">
        <f t="shared" si="20"/>
        <v>440.42620743541977</v>
      </c>
      <c r="G291">
        <f t="shared" si="21"/>
        <v>230211.67269169501</v>
      </c>
      <c r="I291">
        <f t="shared" si="22"/>
        <v>9.2019324911693623E-2</v>
      </c>
      <c r="K291">
        <f t="shared" si="23"/>
        <v>7.6160634725347703E-2</v>
      </c>
      <c r="L291">
        <f t="shared" si="24"/>
        <v>5.8004422817678385E-3</v>
      </c>
      <c r="O291">
        <v>899738</v>
      </c>
      <c r="Z291">
        <v>3.9895E-2</v>
      </c>
    </row>
    <row r="292" spans="1:26" x14ac:dyDescent="0.2">
      <c r="A292">
        <v>20131129</v>
      </c>
      <c r="B292">
        <v>3.05</v>
      </c>
      <c r="C292">
        <v>0</v>
      </c>
      <c r="D292">
        <v>556.07001000000002</v>
      </c>
      <c r="F292">
        <f t="shared" si="20"/>
        <v>442.84191032987729</v>
      </c>
      <c r="G292">
        <f t="shared" si="21"/>
        <v>246251.10550555398</v>
      </c>
      <c r="I292">
        <f t="shared" si="22"/>
        <v>6.7352567661899343E-2</v>
      </c>
      <c r="K292">
        <f t="shared" si="23"/>
        <v>5.1493877475553423E-2</v>
      </c>
      <c r="L292">
        <f t="shared" si="24"/>
        <v>2.6516194174673081E-3</v>
      </c>
      <c r="O292">
        <v>899738</v>
      </c>
      <c r="Z292">
        <v>2.4965999999999999E-2</v>
      </c>
    </row>
    <row r="293" spans="1:26" x14ac:dyDescent="0.2">
      <c r="A293">
        <v>20131231</v>
      </c>
      <c r="D293">
        <v>561.02002000000005</v>
      </c>
      <c r="F293">
        <f t="shared" si="20"/>
        <v>442.84191032987729</v>
      </c>
      <c r="G293">
        <f t="shared" si="21"/>
        <v>248443.17739010599</v>
      </c>
      <c r="I293">
        <f t="shared" si="22"/>
        <v>8.8623875706099753E-3</v>
      </c>
      <c r="K293">
        <f t="shared" si="23"/>
        <v>-6.9963026157359443E-3</v>
      </c>
      <c r="L293">
        <f t="shared" si="24"/>
        <v>4.8948250290953619E-5</v>
      </c>
      <c r="O293">
        <v>892447</v>
      </c>
      <c r="Z293">
        <v>2.614E-2</v>
      </c>
    </row>
    <row r="294" spans="1:26" x14ac:dyDescent="0.2">
      <c r="A294">
        <v>20140131</v>
      </c>
      <c r="D294">
        <v>500.60001</v>
      </c>
      <c r="F294">
        <f t="shared" si="20"/>
        <v>442.84191032987729</v>
      </c>
      <c r="G294">
        <f t="shared" si="21"/>
        <v>221686.66473955568</v>
      </c>
      <c r="I294">
        <f t="shared" si="22"/>
        <v>-0.11394919218676325</v>
      </c>
      <c r="K294">
        <f t="shared" si="23"/>
        <v>-0.12980788237310917</v>
      </c>
      <c r="L294">
        <f t="shared" si="24"/>
        <v>1.6850086326190946E-2</v>
      </c>
      <c r="O294">
        <v>891989</v>
      </c>
      <c r="Z294">
        <v>-2.9987E-2</v>
      </c>
    </row>
    <row r="295" spans="1:26" x14ac:dyDescent="0.2">
      <c r="A295">
        <v>20140228</v>
      </c>
      <c r="B295">
        <v>3.05</v>
      </c>
      <c r="C295">
        <v>0</v>
      </c>
      <c r="D295">
        <v>526.23999000000003</v>
      </c>
      <c r="F295">
        <f t="shared" si="20"/>
        <v>445.40854884495121</v>
      </c>
      <c r="G295">
        <f t="shared" si="21"/>
        <v>234391.79029008164</v>
      </c>
      <c r="I295">
        <f t="shared" si="22"/>
        <v>5.5729067941146404E-2</v>
      </c>
      <c r="K295">
        <f t="shared" si="23"/>
        <v>3.9870377754800485E-2</v>
      </c>
      <c r="L295">
        <f t="shared" si="24"/>
        <v>1.5896470223104894E-3</v>
      </c>
      <c r="O295">
        <v>891989</v>
      </c>
      <c r="Z295">
        <v>4.6185999999999998E-2</v>
      </c>
    </row>
    <row r="296" spans="1:26" x14ac:dyDescent="0.2">
      <c r="A296">
        <v>20140331</v>
      </c>
      <c r="D296">
        <v>536.73999000000003</v>
      </c>
      <c r="F296">
        <f t="shared" si="20"/>
        <v>445.40854884495121</v>
      </c>
      <c r="G296">
        <f t="shared" si="21"/>
        <v>239068.58005295365</v>
      </c>
      <c r="I296">
        <f t="shared" si="22"/>
        <v>1.975642386891785E-2</v>
      </c>
      <c r="K296">
        <f t="shared" si="23"/>
        <v>3.89773368257193E-3</v>
      </c>
      <c r="L296">
        <f t="shared" si="24"/>
        <v>1.5192327860255739E-5</v>
      </c>
      <c r="O296">
        <v>861745</v>
      </c>
      <c r="Z296">
        <v>4.5009999999999998E-3</v>
      </c>
    </row>
    <row r="297" spans="1:26" x14ac:dyDescent="0.2">
      <c r="A297">
        <v>20140430</v>
      </c>
      <c r="D297">
        <v>590.09002999999996</v>
      </c>
      <c r="F297">
        <f t="shared" si="20"/>
        <v>445.40854884495121</v>
      </c>
      <c r="G297">
        <f t="shared" si="21"/>
        <v>262831.14395017369</v>
      </c>
      <c r="I297">
        <f t="shared" si="22"/>
        <v>9.476133117201524E-2</v>
      </c>
      <c r="K297">
        <f t="shared" si="23"/>
        <v>7.890264098566932E-2</v>
      </c>
      <c r="L297">
        <f t="shared" si="24"/>
        <v>6.2256267545134237E-3</v>
      </c>
      <c r="O297">
        <v>861381</v>
      </c>
      <c r="Z297">
        <v>1.67E-3</v>
      </c>
    </row>
    <row r="298" spans="1:26" x14ac:dyDescent="0.2">
      <c r="A298">
        <v>20140530</v>
      </c>
      <c r="B298">
        <v>3.29</v>
      </c>
      <c r="C298">
        <v>0</v>
      </c>
      <c r="D298">
        <v>633</v>
      </c>
      <c r="F298">
        <f t="shared" si="20"/>
        <v>447.72354746375038</v>
      </c>
      <c r="G298">
        <f t="shared" si="21"/>
        <v>283409.00554455398</v>
      </c>
      <c r="I298">
        <f t="shared" si="22"/>
        <v>7.5379315779008138E-2</v>
      </c>
      <c r="K298">
        <f t="shared" si="23"/>
        <v>5.9520625592662219E-2</v>
      </c>
      <c r="L298">
        <f t="shared" si="24"/>
        <v>3.5427048709418766E-3</v>
      </c>
      <c r="O298">
        <v>861381</v>
      </c>
      <c r="Z298">
        <v>2.0223000000000001E-2</v>
      </c>
    </row>
    <row r="299" spans="1:26" x14ac:dyDescent="0.2">
      <c r="A299">
        <v>20140630</v>
      </c>
      <c r="B299">
        <v>0</v>
      </c>
      <c r="C299">
        <v>6</v>
      </c>
      <c r="D299">
        <v>92.93</v>
      </c>
      <c r="F299">
        <f t="shared" si="20"/>
        <v>3134.0648322462525</v>
      </c>
      <c r="G299">
        <f t="shared" si="21"/>
        <v>291248.64486064424</v>
      </c>
      <c r="I299">
        <f t="shared" si="22"/>
        <v>2.7286248480384856E-2</v>
      </c>
      <c r="K299">
        <f t="shared" si="23"/>
        <v>1.1427558294038936E-2</v>
      </c>
      <c r="L299">
        <f t="shared" si="24"/>
        <v>1.3058908856365808E-4</v>
      </c>
      <c r="O299">
        <v>5989171</v>
      </c>
      <c r="Z299">
        <v>2.7961E-2</v>
      </c>
    </row>
    <row r="300" spans="1:26" x14ac:dyDescent="0.2">
      <c r="A300">
        <v>20140731</v>
      </c>
      <c r="D300">
        <v>95.6</v>
      </c>
      <c r="F300">
        <f t="shared" si="20"/>
        <v>3134.0648322462525</v>
      </c>
      <c r="G300">
        <f t="shared" si="21"/>
        <v>299616.59796274174</v>
      </c>
      <c r="I300">
        <f t="shared" si="22"/>
        <v>2.8326298488107859E-2</v>
      </c>
      <c r="K300">
        <f t="shared" si="23"/>
        <v>1.246760830176194E-2</v>
      </c>
      <c r="L300">
        <f t="shared" si="24"/>
        <v>1.5544125676616324E-4</v>
      </c>
      <c r="O300">
        <v>5987867</v>
      </c>
      <c r="Z300">
        <v>-2.0537E-2</v>
      </c>
    </row>
    <row r="301" spans="1:26" x14ac:dyDescent="0.2">
      <c r="A301">
        <v>20140829</v>
      </c>
      <c r="B301">
        <v>0.47</v>
      </c>
      <c r="C301">
        <v>0</v>
      </c>
      <c r="D301">
        <v>102.5</v>
      </c>
      <c r="F301">
        <f t="shared" si="20"/>
        <v>3148.4356661111865</v>
      </c>
      <c r="G301">
        <f t="shared" si="21"/>
        <v>322714.65577639663</v>
      </c>
      <c r="I301">
        <f t="shared" si="22"/>
        <v>7.4264863611303689E-2</v>
      </c>
      <c r="K301">
        <f t="shared" si="23"/>
        <v>5.8406173424957769E-2</v>
      </c>
      <c r="L301">
        <f t="shared" si="24"/>
        <v>3.4112810941462433E-3</v>
      </c>
      <c r="O301">
        <v>5987867</v>
      </c>
      <c r="Z301">
        <v>4.0207E-2</v>
      </c>
    </row>
    <row r="302" spans="1:26" x14ac:dyDescent="0.2">
      <c r="A302">
        <v>20140930</v>
      </c>
      <c r="D302">
        <v>100.75</v>
      </c>
      <c r="F302">
        <f t="shared" si="20"/>
        <v>3148.4356661111865</v>
      </c>
      <c r="G302">
        <f t="shared" si="21"/>
        <v>317204.89336070203</v>
      </c>
      <c r="I302">
        <f t="shared" si="22"/>
        <v>-1.7220597751670397E-2</v>
      </c>
      <c r="K302">
        <f t="shared" si="23"/>
        <v>-3.3079287938016316E-2</v>
      </c>
      <c r="L302">
        <f t="shared" si="24"/>
        <v>1.0942392904861918E-3</v>
      </c>
      <c r="O302">
        <v>5866161</v>
      </c>
      <c r="Z302">
        <v>-2.5132000000000002E-2</v>
      </c>
    </row>
    <row r="303" spans="1:26" x14ac:dyDescent="0.2">
      <c r="A303">
        <v>20141031</v>
      </c>
      <c r="D303">
        <v>108</v>
      </c>
      <c r="F303">
        <f t="shared" si="20"/>
        <v>3148.4356661111865</v>
      </c>
      <c r="G303">
        <f t="shared" si="21"/>
        <v>340031.05194000812</v>
      </c>
      <c r="I303">
        <f t="shared" si="22"/>
        <v>6.9489026297427259E-2</v>
      </c>
      <c r="K303">
        <f t="shared" si="23"/>
        <v>5.3630336111081339E-2</v>
      </c>
      <c r="L303">
        <f t="shared" si="24"/>
        <v>2.8762129513875551E-3</v>
      </c>
      <c r="O303">
        <v>5864840</v>
      </c>
      <c r="Z303">
        <v>2.1196E-2</v>
      </c>
    </row>
    <row r="304" spans="1:26" x14ac:dyDescent="0.2">
      <c r="A304">
        <v>20141128</v>
      </c>
      <c r="B304">
        <v>0.47</v>
      </c>
      <c r="C304">
        <v>0</v>
      </c>
      <c r="D304">
        <v>118.93</v>
      </c>
      <c r="F304">
        <f t="shared" si="20"/>
        <v>3160.8779831302081</v>
      </c>
      <c r="G304">
        <f t="shared" si="21"/>
        <v>375923.21853367565</v>
      </c>
      <c r="I304">
        <f t="shared" si="22"/>
        <v>0.10034797383428185</v>
      </c>
      <c r="K304">
        <f t="shared" si="23"/>
        <v>8.4489283647935925E-2</v>
      </c>
      <c r="L304">
        <f t="shared" si="24"/>
        <v>7.1384390513413729E-3</v>
      </c>
      <c r="O304">
        <v>5864840</v>
      </c>
      <c r="Z304">
        <v>2.1159000000000001E-2</v>
      </c>
    </row>
    <row r="305" spans="1:26" x14ac:dyDescent="0.2">
      <c r="A305">
        <v>20141231</v>
      </c>
      <c r="D305">
        <v>110.38</v>
      </c>
      <c r="F305">
        <f t="shared" si="20"/>
        <v>3160.8779831302081</v>
      </c>
      <c r="G305">
        <f t="shared" si="21"/>
        <v>348897.71177791234</v>
      </c>
      <c r="I305">
        <f t="shared" si="22"/>
        <v>-7.4606126727799094E-2</v>
      </c>
      <c r="K305">
        <f t="shared" si="23"/>
        <v>-9.0464816914145013E-2</v>
      </c>
      <c r="L305">
        <f t="shared" si="24"/>
        <v>8.1838830993097769E-3</v>
      </c>
      <c r="O305">
        <v>5826419</v>
      </c>
      <c r="Z305">
        <v>-3.6219999999999998E-3</v>
      </c>
    </row>
    <row r="306" spans="1:26" x14ac:dyDescent="0.2">
      <c r="A306">
        <v>20150130</v>
      </c>
      <c r="D306">
        <v>117.16</v>
      </c>
      <c r="F306">
        <f t="shared" si="20"/>
        <v>3160.8779831302081</v>
      </c>
      <c r="G306">
        <f t="shared" si="21"/>
        <v>370328.46450353519</v>
      </c>
      <c r="I306">
        <f t="shared" si="22"/>
        <v>5.9611563948177348E-2</v>
      </c>
      <c r="K306">
        <f t="shared" si="23"/>
        <v>4.3752873761831429E-2</v>
      </c>
      <c r="L306">
        <f t="shared" si="24"/>
        <v>1.9143139624187571E-3</v>
      </c>
      <c r="O306">
        <v>5824748</v>
      </c>
      <c r="Z306">
        <v>-2.7200999999999999E-2</v>
      </c>
    </row>
    <row r="307" spans="1:26" x14ac:dyDescent="0.2">
      <c r="A307">
        <v>20150227</v>
      </c>
      <c r="B307">
        <v>0.47</v>
      </c>
      <c r="C307">
        <v>0</v>
      </c>
      <c r="D307">
        <v>128.46001000000001</v>
      </c>
      <c r="F307">
        <f t="shared" si="20"/>
        <v>3172.4427701177788</v>
      </c>
      <c r="G307">
        <f t="shared" si="21"/>
        <v>407532.02997375757</v>
      </c>
      <c r="I307">
        <f t="shared" si="22"/>
        <v>9.5729177024677981E-2</v>
      </c>
      <c r="K307">
        <f t="shared" si="23"/>
        <v>7.9870486838332061E-2</v>
      </c>
      <c r="L307">
        <f t="shared" si="24"/>
        <v>6.3792946677921746E-3</v>
      </c>
      <c r="O307">
        <v>5824748</v>
      </c>
      <c r="Z307">
        <v>5.6021000000000001E-2</v>
      </c>
    </row>
    <row r="308" spans="1:26" x14ac:dyDescent="0.2">
      <c r="A308">
        <v>20150331</v>
      </c>
      <c r="D308">
        <v>124.43</v>
      </c>
      <c r="F308">
        <f t="shared" si="20"/>
        <v>3172.4427701177788</v>
      </c>
      <c r="G308">
        <f t="shared" si="21"/>
        <v>394747.05388575525</v>
      </c>
      <c r="I308">
        <f t="shared" si="22"/>
        <v>-3.1874340887346975E-2</v>
      </c>
      <c r="K308">
        <f t="shared" si="23"/>
        <v>-4.7733031073692894E-2</v>
      </c>
      <c r="L308">
        <f t="shared" si="24"/>
        <v>2.2784422554821314E-3</v>
      </c>
      <c r="O308">
        <v>5824748</v>
      </c>
      <c r="Z308">
        <v>-1.0453E-2</v>
      </c>
    </row>
    <row r="309" spans="1:26" x14ac:dyDescent="0.2">
      <c r="A309">
        <v>20150430</v>
      </c>
      <c r="D309">
        <v>125.15</v>
      </c>
      <c r="F309">
        <f t="shared" si="20"/>
        <v>3172.4427701177788</v>
      </c>
      <c r="G309">
        <f t="shared" si="21"/>
        <v>397031.21268024005</v>
      </c>
      <c r="I309">
        <f t="shared" si="22"/>
        <v>5.7697090902433246E-3</v>
      </c>
      <c r="K309">
        <f t="shared" si="23"/>
        <v>-1.0088981096102595E-2</v>
      </c>
      <c r="L309">
        <f t="shared" si="24"/>
        <v>1.0178753955751552E-4</v>
      </c>
      <c r="O309">
        <v>5762278</v>
      </c>
      <c r="Z309">
        <v>8.7159999999999998E-3</v>
      </c>
    </row>
    <row r="310" spans="1:26" x14ac:dyDescent="0.2">
      <c r="A310">
        <v>20150529</v>
      </c>
      <c r="B310">
        <v>0.52</v>
      </c>
      <c r="C310">
        <v>0</v>
      </c>
      <c r="D310">
        <v>130.28</v>
      </c>
      <c r="F310">
        <f t="shared" si="20"/>
        <v>3185.1052681256178</v>
      </c>
      <c r="G310">
        <f t="shared" si="21"/>
        <v>414955.51433140552</v>
      </c>
      <c r="I310">
        <f t="shared" si="22"/>
        <v>4.415642114531515E-2</v>
      </c>
      <c r="K310">
        <f t="shared" si="23"/>
        <v>2.8297730958969231E-2</v>
      </c>
      <c r="L310">
        <f t="shared" si="24"/>
        <v>8.0076157742620569E-4</v>
      </c>
      <c r="O310">
        <v>5762278</v>
      </c>
      <c r="Z310">
        <v>1.0345E-2</v>
      </c>
    </row>
    <row r="311" spans="1:26" x14ac:dyDescent="0.2">
      <c r="A311">
        <v>20150630</v>
      </c>
      <c r="D311">
        <v>125.425</v>
      </c>
      <c r="F311">
        <f t="shared" si="20"/>
        <v>3185.1052681256178</v>
      </c>
      <c r="G311">
        <f t="shared" si="21"/>
        <v>399491.82825465559</v>
      </c>
      <c r="I311">
        <f t="shared" si="22"/>
        <v>-3.7978010037716281E-2</v>
      </c>
      <c r="K311">
        <f t="shared" si="23"/>
        <v>-5.3836700224062201E-2</v>
      </c>
      <c r="L311">
        <f t="shared" si="24"/>
        <v>2.8983902910155392E-3</v>
      </c>
      <c r="O311">
        <v>5705400</v>
      </c>
      <c r="Z311">
        <v>-1.9262000000000001E-2</v>
      </c>
    </row>
    <row r="312" spans="1:26" x14ac:dyDescent="0.2">
      <c r="A312">
        <v>20150731</v>
      </c>
      <c r="D312">
        <v>121.3</v>
      </c>
      <c r="F312">
        <f t="shared" si="20"/>
        <v>3185.1052681256178</v>
      </c>
      <c r="G312">
        <f t="shared" si="21"/>
        <v>386353.26902363746</v>
      </c>
      <c r="I312">
        <f t="shared" si="22"/>
        <v>-3.3441154420311925E-2</v>
      </c>
      <c r="K312">
        <f t="shared" si="23"/>
        <v>-4.9299844606657844E-2</v>
      </c>
      <c r="L312">
        <f t="shared" si="24"/>
        <v>2.4304746782406106E-3</v>
      </c>
      <c r="O312">
        <v>5702722</v>
      </c>
      <c r="Z312">
        <v>1.2113000000000001E-2</v>
      </c>
    </row>
    <row r="313" spans="1:26" x14ac:dyDescent="0.2">
      <c r="A313">
        <v>20150831</v>
      </c>
      <c r="B313">
        <v>0.52</v>
      </c>
      <c r="C313">
        <v>0</v>
      </c>
      <c r="D313">
        <v>112.76</v>
      </c>
      <c r="F313">
        <f t="shared" si="20"/>
        <v>3199.7935861410961</v>
      </c>
      <c r="G313">
        <f t="shared" si="21"/>
        <v>360808.72477327002</v>
      </c>
      <c r="I313">
        <f t="shared" si="22"/>
        <v>-6.8404186004594969E-2</v>
      </c>
      <c r="K313">
        <f t="shared" si="23"/>
        <v>-8.4262876190940889E-2</v>
      </c>
      <c r="L313">
        <f t="shared" si="24"/>
        <v>7.1002323039698325E-3</v>
      </c>
      <c r="O313">
        <v>5702722</v>
      </c>
      <c r="Z313">
        <v>-6.0046000000000002E-2</v>
      </c>
    </row>
    <row r="314" spans="1:26" x14ac:dyDescent="0.2">
      <c r="A314">
        <v>20150930</v>
      </c>
      <c r="D314">
        <v>110.3</v>
      </c>
      <c r="F314">
        <f t="shared" si="20"/>
        <v>3199.7935861410961</v>
      </c>
      <c r="G314">
        <f t="shared" si="21"/>
        <v>352937.23255136289</v>
      </c>
      <c r="I314">
        <f t="shared" si="22"/>
        <v>-2.205773998645455E-2</v>
      </c>
      <c r="K314">
        <f t="shared" si="23"/>
        <v>-3.7916430172800469E-2</v>
      </c>
      <c r="L314">
        <f t="shared" si="24"/>
        <v>1.4376556770488538E-3</v>
      </c>
      <c r="O314">
        <v>5702722</v>
      </c>
      <c r="Z314">
        <v>-3.3769E-2</v>
      </c>
    </row>
    <row r="315" spans="1:26" x14ac:dyDescent="0.2">
      <c r="A315">
        <v>20151030</v>
      </c>
      <c r="D315">
        <v>119.5</v>
      </c>
      <c r="F315">
        <f t="shared" si="20"/>
        <v>3199.7935861410961</v>
      </c>
      <c r="G315">
        <f t="shared" si="21"/>
        <v>382375.33354386099</v>
      </c>
      <c r="I315">
        <f t="shared" si="22"/>
        <v>8.0112445112108688E-2</v>
      </c>
      <c r="K315">
        <f t="shared" si="23"/>
        <v>6.4253754925762768E-2</v>
      </c>
      <c r="L315">
        <f t="shared" si="24"/>
        <v>4.1285450220599831E-3</v>
      </c>
      <c r="O315">
        <v>5575331</v>
      </c>
      <c r="Z315">
        <v>7.4022000000000004E-2</v>
      </c>
    </row>
    <row r="316" spans="1:26" x14ac:dyDescent="0.2">
      <c r="A316">
        <v>20151130</v>
      </c>
      <c r="B316">
        <v>0.52</v>
      </c>
      <c r="C316">
        <v>0</v>
      </c>
      <c r="D316">
        <v>118.3</v>
      </c>
      <c r="F316">
        <f t="shared" si="20"/>
        <v>3213.8586128933644</v>
      </c>
      <c r="G316">
        <f t="shared" si="21"/>
        <v>380199.47390528501</v>
      </c>
      <c r="I316">
        <f t="shared" si="22"/>
        <v>-5.7066284439706294E-3</v>
      </c>
      <c r="K316">
        <f t="shared" si="23"/>
        <v>-2.1565318630316549E-2</v>
      </c>
      <c r="L316">
        <f t="shared" si="24"/>
        <v>4.6506296762707805E-4</v>
      </c>
      <c r="O316">
        <v>5575331</v>
      </c>
      <c r="Z316">
        <v>2.4489999999999998E-3</v>
      </c>
    </row>
    <row r="317" spans="1:26" x14ac:dyDescent="0.2">
      <c r="A317">
        <v>20151231</v>
      </c>
      <c r="D317">
        <v>105.26</v>
      </c>
      <c r="F317">
        <f t="shared" si="20"/>
        <v>3213.8586128933644</v>
      </c>
      <c r="G317">
        <f t="shared" si="21"/>
        <v>338290.75759315555</v>
      </c>
      <c r="I317">
        <f t="shared" si="22"/>
        <v>-0.11679029105870775</v>
      </c>
      <c r="K317">
        <f t="shared" si="23"/>
        <v>-0.13264898124505367</v>
      </c>
      <c r="L317">
        <f t="shared" si="24"/>
        <v>1.7595752225350602E-2</v>
      </c>
      <c r="O317">
        <v>5544487</v>
      </c>
      <c r="Z317">
        <v>-2.2287999999999999E-2</v>
      </c>
    </row>
    <row r="318" spans="1:26" x14ac:dyDescent="0.2">
      <c r="A318">
        <v>20160129</v>
      </c>
      <c r="D318">
        <v>97.34</v>
      </c>
      <c r="F318">
        <f t="shared" si="20"/>
        <v>3213.8586128933644</v>
      </c>
      <c r="G318">
        <f t="shared" si="21"/>
        <v>312836.99737904011</v>
      </c>
      <c r="I318">
        <f t="shared" si="22"/>
        <v>-7.8223475520324826E-2</v>
      </c>
      <c r="K318">
        <f t="shared" si="23"/>
        <v>-9.4082165706670745E-2</v>
      </c>
      <c r="L318">
        <f t="shared" si="24"/>
        <v>8.8514539040574526E-3</v>
      </c>
      <c r="O318">
        <v>5544583</v>
      </c>
      <c r="Z318">
        <v>-5.7093999999999999E-2</v>
      </c>
    </row>
    <row r="319" spans="1:26" x14ac:dyDescent="0.2">
      <c r="A319">
        <v>20160229</v>
      </c>
      <c r="B319">
        <v>0.52</v>
      </c>
      <c r="C319">
        <v>0</v>
      </c>
      <c r="D319">
        <v>96.69</v>
      </c>
      <c r="F319">
        <f t="shared" si="20"/>
        <v>3231.1427837352776</v>
      </c>
      <c r="G319">
        <f t="shared" si="21"/>
        <v>312419.195759364</v>
      </c>
      <c r="I319">
        <f t="shared" si="22"/>
        <v>-1.336417572330717E-3</v>
      </c>
      <c r="K319">
        <f t="shared" si="23"/>
        <v>-1.7195107758676637E-2</v>
      </c>
      <c r="L319">
        <f t="shared" si="24"/>
        <v>2.9567173083250146E-4</v>
      </c>
      <c r="O319">
        <v>5544583</v>
      </c>
      <c r="Z319">
        <v>6.87E-4</v>
      </c>
    </row>
    <row r="320" spans="1:26" x14ac:dyDescent="0.2">
      <c r="A320">
        <v>20160331</v>
      </c>
      <c r="D320">
        <v>108.99</v>
      </c>
      <c r="F320">
        <f t="shared" si="20"/>
        <v>3231.1427837352776</v>
      </c>
      <c r="G320">
        <f t="shared" si="21"/>
        <v>352162.25199930789</v>
      </c>
      <c r="I320">
        <f t="shared" si="22"/>
        <v>0.11974615040576353</v>
      </c>
      <c r="K320">
        <f t="shared" si="23"/>
        <v>0.10388746021941761</v>
      </c>
      <c r="L320">
        <f t="shared" si="24"/>
        <v>1.0792604390841076E-2</v>
      </c>
      <c r="O320">
        <v>5478446</v>
      </c>
      <c r="Z320">
        <v>7.0516999999999996E-2</v>
      </c>
    </row>
    <row r="321" spans="1:26" x14ac:dyDescent="0.2">
      <c r="A321">
        <v>20160429</v>
      </c>
      <c r="D321">
        <v>93.74</v>
      </c>
      <c r="F321">
        <f t="shared" si="20"/>
        <v>3231.1427837352776</v>
      </c>
      <c r="G321">
        <f t="shared" si="21"/>
        <v>302887.32454734488</v>
      </c>
      <c r="I321">
        <f t="shared" si="22"/>
        <v>-0.15073114240666019</v>
      </c>
      <c r="K321">
        <f t="shared" si="23"/>
        <v>-0.16658983259300611</v>
      </c>
      <c r="L321">
        <f t="shared" si="24"/>
        <v>2.7752172323365801E-2</v>
      </c>
      <c r="O321">
        <v>5477425</v>
      </c>
      <c r="Z321">
        <v>1.1816999999999999E-2</v>
      </c>
    </row>
    <row r="322" spans="1:26" x14ac:dyDescent="0.2">
      <c r="A322">
        <v>20160531</v>
      </c>
      <c r="B322">
        <v>0.56999999999999995</v>
      </c>
      <c r="C322">
        <v>0</v>
      </c>
      <c r="D322">
        <v>99.86</v>
      </c>
      <c r="F322">
        <f t="shared" si="20"/>
        <v>3249.5861182709186</v>
      </c>
      <c r="G322">
        <f t="shared" si="21"/>
        <v>324503.66977053392</v>
      </c>
      <c r="I322">
        <f t="shared" si="22"/>
        <v>6.8935974910687925E-2</v>
      </c>
      <c r="K322">
        <f t="shared" si="23"/>
        <v>5.3077284724342005E-2</v>
      </c>
      <c r="L322">
        <f t="shared" si="24"/>
        <v>2.8171981537088693E-3</v>
      </c>
      <c r="O322">
        <v>5477425</v>
      </c>
      <c r="Z322">
        <v>1.4316000000000001E-2</v>
      </c>
    </row>
    <row r="323" spans="1:26" x14ac:dyDescent="0.2">
      <c r="A323">
        <v>20160630</v>
      </c>
      <c r="D323">
        <v>95.6</v>
      </c>
      <c r="F323">
        <f t="shared" si="20"/>
        <v>3249.5861182709186</v>
      </c>
      <c r="G323">
        <f t="shared" si="21"/>
        <v>310660.43290669977</v>
      </c>
      <c r="I323">
        <f t="shared" si="22"/>
        <v>-4.3596385015106875E-2</v>
      </c>
      <c r="K323">
        <f t="shared" si="23"/>
        <v>-5.9455075201452795E-2</v>
      </c>
      <c r="L323">
        <f t="shared" si="24"/>
        <v>3.5349059672104069E-3</v>
      </c>
      <c r="O323">
        <v>5393165</v>
      </c>
      <c r="Z323">
        <v>3.1099999999999999E-3</v>
      </c>
    </row>
    <row r="324" spans="1:26" x14ac:dyDescent="0.2">
      <c r="A324">
        <v>20160729</v>
      </c>
      <c r="D324">
        <v>104.21</v>
      </c>
      <c r="F324">
        <f t="shared" ref="F324:F365" si="25">F323*(1+B324/D324)*(1+C324)</f>
        <v>3249.5861182709186</v>
      </c>
      <c r="G324">
        <f t="shared" si="21"/>
        <v>338639.36938501243</v>
      </c>
      <c r="I324">
        <f t="shared" si="22"/>
        <v>8.6235273946980051E-2</v>
      </c>
      <c r="K324">
        <f t="shared" si="23"/>
        <v>7.0376583760634132E-2</v>
      </c>
      <c r="L324">
        <f t="shared" si="24"/>
        <v>4.9528635418175518E-3</v>
      </c>
      <c r="O324">
        <v>5388443</v>
      </c>
      <c r="Z324">
        <v>3.8774999999999997E-2</v>
      </c>
    </row>
    <row r="325" spans="1:26" x14ac:dyDescent="0.2">
      <c r="A325">
        <v>20160831</v>
      </c>
      <c r="B325">
        <v>0.56999999999999995</v>
      </c>
      <c r="C325">
        <v>0</v>
      </c>
      <c r="D325">
        <v>106.1</v>
      </c>
      <c r="F325">
        <f t="shared" si="25"/>
        <v>3267.0438382276989</v>
      </c>
      <c r="G325">
        <f t="shared" si="21"/>
        <v>346633.35123595881</v>
      </c>
      <c r="I325">
        <f t="shared" si="22"/>
        <v>2.3331862633055422E-2</v>
      </c>
      <c r="K325">
        <f t="shared" si="23"/>
        <v>7.4731724467095029E-3</v>
      </c>
      <c r="L325">
        <f t="shared" si="24"/>
        <v>5.5848306418258095E-5</v>
      </c>
      <c r="O325">
        <v>5388443</v>
      </c>
      <c r="Z325">
        <v>2.7889999999999998E-3</v>
      </c>
    </row>
    <row r="326" spans="1:26" x14ac:dyDescent="0.2">
      <c r="A326">
        <v>20160930</v>
      </c>
      <c r="D326">
        <v>113.05</v>
      </c>
      <c r="F326">
        <f t="shared" si="25"/>
        <v>3267.0438382276989</v>
      </c>
      <c r="G326">
        <f t="shared" si="21"/>
        <v>369339.30591164134</v>
      </c>
      <c r="I326">
        <f t="shared" si="22"/>
        <v>6.3448153104041616E-2</v>
      </c>
      <c r="K326">
        <f t="shared" si="23"/>
        <v>4.7589462917695696E-2</v>
      </c>
      <c r="L326">
        <f t="shared" si="24"/>
        <v>2.2647569807947338E-3</v>
      </c>
      <c r="O326">
        <v>5388443</v>
      </c>
      <c r="Z326">
        <v>3.0170000000000002E-3</v>
      </c>
    </row>
    <row r="327" spans="1:26" x14ac:dyDescent="0.2">
      <c r="A327">
        <v>20161031</v>
      </c>
      <c r="D327">
        <v>113.54</v>
      </c>
      <c r="F327">
        <f t="shared" si="25"/>
        <v>3267.0438382276989</v>
      </c>
      <c r="G327">
        <f t="shared" si="21"/>
        <v>370940.15739237296</v>
      </c>
      <c r="I327">
        <f t="shared" si="22"/>
        <v>4.3249990186016163E-3</v>
      </c>
      <c r="K327">
        <f t="shared" si="23"/>
        <v>-1.1533691167744303E-2</v>
      </c>
      <c r="L327">
        <f t="shared" si="24"/>
        <v>1.3302603195290295E-4</v>
      </c>
      <c r="O327">
        <v>5332313</v>
      </c>
      <c r="Z327">
        <v>-2.1593999999999999E-2</v>
      </c>
    </row>
    <row r="328" spans="1:26" x14ac:dyDescent="0.2">
      <c r="A328">
        <v>20161130</v>
      </c>
      <c r="B328">
        <v>0.56999999999999995</v>
      </c>
      <c r="C328">
        <v>0</v>
      </c>
      <c r="D328">
        <v>110.52</v>
      </c>
      <c r="F328">
        <f t="shared" si="25"/>
        <v>3283.8934128548231</v>
      </c>
      <c r="G328">
        <f t="shared" ref="G328:G365" si="26">F328*D328</f>
        <v>362935.89998871501</v>
      </c>
      <c r="I328">
        <f t="shared" ref="I328:I365" si="27">LN(D328+B328)-LN(D327/(1+C328))</f>
        <v>-2.1814514148949193E-2</v>
      </c>
      <c r="K328">
        <f t="shared" ref="K328:K365" si="28">I328-$D$380</f>
        <v>-3.7673204335295113E-2</v>
      </c>
      <c r="L328">
        <f t="shared" ref="L328:L365" si="29">K328^2</f>
        <v>1.4192703248888986E-3</v>
      </c>
      <c r="O328">
        <v>5332313</v>
      </c>
      <c r="Z328">
        <v>4.0490999999999999E-2</v>
      </c>
    </row>
    <row r="329" spans="1:26" x14ac:dyDescent="0.2">
      <c r="A329">
        <v>20161230</v>
      </c>
      <c r="D329">
        <v>115.82</v>
      </c>
      <c r="F329">
        <f t="shared" si="25"/>
        <v>3283.8934128548231</v>
      </c>
      <c r="G329">
        <f t="shared" si="26"/>
        <v>380340.53507684561</v>
      </c>
      <c r="I329">
        <f t="shared" si="27"/>
        <v>4.6840761742427794E-2</v>
      </c>
      <c r="K329">
        <f t="shared" si="28"/>
        <v>3.0982071556081875E-2</v>
      </c>
      <c r="L329">
        <f t="shared" si="29"/>
        <v>9.5988875790617759E-4</v>
      </c>
      <c r="O329">
        <v>5257816</v>
      </c>
      <c r="Z329">
        <v>1.8792E-2</v>
      </c>
    </row>
    <row r="330" spans="1:26" x14ac:dyDescent="0.2">
      <c r="A330">
        <v>20170131</v>
      </c>
      <c r="D330">
        <v>121.35</v>
      </c>
      <c r="F330">
        <f t="shared" si="25"/>
        <v>3283.8934128548231</v>
      </c>
      <c r="G330">
        <f t="shared" si="26"/>
        <v>398500.46564993274</v>
      </c>
      <c r="I330">
        <f t="shared" si="27"/>
        <v>4.664167037496636E-2</v>
      </c>
      <c r="K330">
        <f t="shared" si="28"/>
        <v>3.078298018862044E-2</v>
      </c>
      <c r="L330">
        <f t="shared" si="29"/>
        <v>9.4759186929299849E-4</v>
      </c>
      <c r="O330">
        <v>5246540</v>
      </c>
      <c r="Z330">
        <v>2.2190000000000001E-2</v>
      </c>
    </row>
    <row r="331" spans="1:26" x14ac:dyDescent="0.2">
      <c r="A331">
        <v>20170228</v>
      </c>
      <c r="B331">
        <v>0.56999999999999995</v>
      </c>
      <c r="C331">
        <v>0</v>
      </c>
      <c r="D331">
        <v>136.99001000000001</v>
      </c>
      <c r="F331">
        <f t="shared" si="25"/>
        <v>3297.5573234226613</v>
      </c>
      <c r="G331">
        <f t="shared" si="26"/>
        <v>451732.41071124363</v>
      </c>
      <c r="I331">
        <f t="shared" si="27"/>
        <v>0.12538132608700359</v>
      </c>
      <c r="K331">
        <f t="shared" si="28"/>
        <v>0.10952263590065767</v>
      </c>
      <c r="L331">
        <f t="shared" si="29"/>
        <v>1.1995207774628027E-2</v>
      </c>
      <c r="O331">
        <v>5246540</v>
      </c>
      <c r="Z331">
        <v>3.2663999999999999E-2</v>
      </c>
    </row>
    <row r="332" spans="1:26" x14ac:dyDescent="0.2">
      <c r="A332">
        <v>20170331</v>
      </c>
      <c r="D332">
        <v>143.66</v>
      </c>
      <c r="F332">
        <f t="shared" si="25"/>
        <v>3297.5573234226613</v>
      </c>
      <c r="G332">
        <f t="shared" si="26"/>
        <v>473727.08508289949</v>
      </c>
      <c r="I332">
        <f t="shared" si="27"/>
        <v>4.754139318533035E-2</v>
      </c>
      <c r="K332">
        <f t="shared" si="28"/>
        <v>3.168270299898443E-2</v>
      </c>
      <c r="L332">
        <f t="shared" si="29"/>
        <v>1.0037936693218571E-3</v>
      </c>
      <c r="O332">
        <v>5205815</v>
      </c>
      <c r="Z332">
        <v>2.0920000000000001E-3</v>
      </c>
    </row>
    <row r="333" spans="1:26" x14ac:dyDescent="0.2">
      <c r="A333">
        <v>20170428</v>
      </c>
      <c r="D333">
        <v>143.64999</v>
      </c>
      <c r="F333">
        <f t="shared" si="25"/>
        <v>3297.5573234226613</v>
      </c>
      <c r="G333">
        <f t="shared" si="26"/>
        <v>473694.07653409208</v>
      </c>
      <c r="I333">
        <f t="shared" si="27"/>
        <v>-6.9680835003360642E-5</v>
      </c>
      <c r="K333">
        <f t="shared" si="28"/>
        <v>-1.592837102134928E-2</v>
      </c>
      <c r="L333">
        <f t="shared" si="29"/>
        <v>2.5371300339375953E-4</v>
      </c>
      <c r="O333">
        <v>5213840</v>
      </c>
      <c r="Z333">
        <v>9.6150000000000003E-3</v>
      </c>
    </row>
    <row r="334" spans="1:26" x14ac:dyDescent="0.2">
      <c r="A334">
        <v>20170531</v>
      </c>
      <c r="B334">
        <v>0.63</v>
      </c>
      <c r="C334">
        <v>0</v>
      </c>
      <c r="D334">
        <v>152.75998999999999</v>
      </c>
      <c r="F334">
        <f t="shared" si="25"/>
        <v>3311.1568340913664</v>
      </c>
      <c r="G334">
        <f t="shared" si="26"/>
        <v>505812.28486422874</v>
      </c>
      <c r="I334">
        <f t="shared" si="27"/>
        <v>6.560391675506505E-2</v>
      </c>
      <c r="K334">
        <f t="shared" si="28"/>
        <v>4.9745226568719131E-2</v>
      </c>
      <c r="L334">
        <f t="shared" si="29"/>
        <v>2.4745875663731995E-3</v>
      </c>
      <c r="O334">
        <v>5213840</v>
      </c>
      <c r="Z334">
        <v>9.3349999999999995E-3</v>
      </c>
    </row>
    <row r="335" spans="1:26" x14ac:dyDescent="0.2">
      <c r="A335">
        <v>20170630</v>
      </c>
      <c r="D335">
        <v>144.02000000000001</v>
      </c>
      <c r="F335">
        <f t="shared" si="25"/>
        <v>3311.1568340913664</v>
      </c>
      <c r="G335">
        <f t="shared" si="26"/>
        <v>476872.80724583863</v>
      </c>
      <c r="I335">
        <f t="shared" si="27"/>
        <v>-5.891581807442936E-2</v>
      </c>
      <c r="K335">
        <f t="shared" si="28"/>
        <v>-7.477450826077528E-2</v>
      </c>
      <c r="L335">
        <f t="shared" si="29"/>
        <v>5.5912270856407504E-3</v>
      </c>
      <c r="O335">
        <v>5169782</v>
      </c>
      <c r="Z335">
        <v>9.4699999999999993E-3</v>
      </c>
    </row>
    <row r="336" spans="1:26" x14ac:dyDescent="0.2">
      <c r="A336">
        <v>20170731</v>
      </c>
      <c r="D336">
        <v>148.72999999999999</v>
      </c>
      <c r="F336">
        <f t="shared" si="25"/>
        <v>3311.1568340913664</v>
      </c>
      <c r="G336">
        <f t="shared" si="26"/>
        <v>492468.3559344089</v>
      </c>
      <c r="I336">
        <f t="shared" si="27"/>
        <v>3.2180402783785311E-2</v>
      </c>
      <c r="K336">
        <f t="shared" si="28"/>
        <v>1.6321712597439392E-2</v>
      </c>
      <c r="L336">
        <f t="shared" si="29"/>
        <v>2.6639830211341175E-4</v>
      </c>
      <c r="O336">
        <v>5165228</v>
      </c>
      <c r="Z336">
        <v>2.0329E-2</v>
      </c>
    </row>
    <row r="337" spans="1:26" x14ac:dyDescent="0.2">
      <c r="A337">
        <v>20170831</v>
      </c>
      <c r="B337">
        <v>0.63</v>
      </c>
      <c r="C337">
        <v>0</v>
      </c>
      <c r="D337">
        <v>164</v>
      </c>
      <c r="F337">
        <f t="shared" si="25"/>
        <v>3323.8765219296442</v>
      </c>
      <c r="G337">
        <f t="shared" si="26"/>
        <v>545115.74959646165</v>
      </c>
      <c r="I337">
        <f t="shared" si="27"/>
        <v>0.10156795005542385</v>
      </c>
      <c r="K337">
        <f t="shared" si="28"/>
        <v>8.5709259869077931E-2</v>
      </c>
      <c r="L337">
        <f t="shared" si="29"/>
        <v>7.3460772273051325E-3</v>
      </c>
      <c r="O337">
        <v>5165228</v>
      </c>
      <c r="Z337">
        <v>1.5889999999999999E-3</v>
      </c>
    </row>
    <row r="338" spans="1:26" x14ac:dyDescent="0.2">
      <c r="A338">
        <v>20170929</v>
      </c>
      <c r="D338">
        <v>154.12</v>
      </c>
      <c r="F338">
        <f t="shared" si="25"/>
        <v>3323.8765219296442</v>
      </c>
      <c r="G338">
        <f t="shared" si="26"/>
        <v>512275.8495597968</v>
      </c>
      <c r="I338">
        <f t="shared" si="27"/>
        <v>-6.2134908066242112E-2</v>
      </c>
      <c r="K338">
        <f t="shared" si="28"/>
        <v>-7.7993598252588031E-2</v>
      </c>
      <c r="L338">
        <f t="shared" si="29"/>
        <v>6.0830013683861031E-3</v>
      </c>
      <c r="O338">
        <v>5126201</v>
      </c>
      <c r="Z338">
        <v>2.3733000000000001E-2</v>
      </c>
    </row>
    <row r="339" spans="1:26" x14ac:dyDescent="0.2">
      <c r="A339">
        <v>20171031</v>
      </c>
      <c r="D339">
        <v>169.03998999999999</v>
      </c>
      <c r="F339">
        <f t="shared" si="25"/>
        <v>3323.8765219296442</v>
      </c>
      <c r="G339">
        <f t="shared" si="26"/>
        <v>561868.05402822176</v>
      </c>
      <c r="I339">
        <f t="shared" si="27"/>
        <v>9.2403794392247107E-2</v>
      </c>
      <c r="K339">
        <f t="shared" si="28"/>
        <v>7.6545104205901188E-2</v>
      </c>
      <c r="L339">
        <f t="shared" si="29"/>
        <v>5.8591529778922718E-3</v>
      </c>
      <c r="O339">
        <v>5134312</v>
      </c>
      <c r="Z339">
        <v>1.9282000000000001E-2</v>
      </c>
    </row>
    <row r="340" spans="1:26" x14ac:dyDescent="0.2">
      <c r="A340">
        <v>20171130</v>
      </c>
      <c r="B340">
        <v>0.63</v>
      </c>
      <c r="C340">
        <v>0</v>
      </c>
      <c r="D340">
        <v>171.85001</v>
      </c>
      <c r="F340">
        <f t="shared" si="25"/>
        <v>3336.0618119323376</v>
      </c>
      <c r="G340">
        <f t="shared" si="26"/>
        <v>573302.25574119028</v>
      </c>
      <c r="I340">
        <f t="shared" si="27"/>
        <v>2.0146031548163634E-2</v>
      </c>
      <c r="K340">
        <f t="shared" si="28"/>
        <v>4.2873413618177147E-3</v>
      </c>
      <c r="L340">
        <f t="shared" si="29"/>
        <v>1.8381295952752975E-5</v>
      </c>
      <c r="O340">
        <v>5134312</v>
      </c>
      <c r="Z340">
        <v>2.7309E-2</v>
      </c>
    </row>
    <row r="341" spans="1:26" x14ac:dyDescent="0.2">
      <c r="A341">
        <v>20171229</v>
      </c>
      <c r="D341">
        <v>169.23</v>
      </c>
      <c r="F341">
        <f t="shared" si="25"/>
        <v>3336.0618119323376</v>
      </c>
      <c r="G341">
        <f t="shared" si="26"/>
        <v>564561.74043330946</v>
      </c>
      <c r="I341">
        <f t="shared" si="27"/>
        <v>-1.5363325066129363E-2</v>
      </c>
      <c r="K341">
        <f t="shared" si="28"/>
        <v>-3.1222015252475283E-2</v>
      </c>
      <c r="L341">
        <f t="shared" si="29"/>
        <v>9.7481423642579914E-4</v>
      </c>
      <c r="O341">
        <v>5087056</v>
      </c>
      <c r="Z341">
        <v>1.2173E-2</v>
      </c>
    </row>
    <row r="342" spans="1:26" x14ac:dyDescent="0.2">
      <c r="A342">
        <v>20180131</v>
      </c>
      <c r="D342">
        <v>167.42999</v>
      </c>
      <c r="F342">
        <f t="shared" si="25"/>
        <v>3336.0618119323376</v>
      </c>
      <c r="G342">
        <f t="shared" si="26"/>
        <v>558556.7958112132</v>
      </c>
      <c r="I342">
        <f t="shared" si="27"/>
        <v>-1.0693442677997211E-2</v>
      </c>
      <c r="K342">
        <f t="shared" si="28"/>
        <v>-2.6552132864343131E-2</v>
      </c>
      <c r="L342">
        <f t="shared" si="29"/>
        <v>7.0501575964573057E-4</v>
      </c>
      <c r="O342">
        <v>5074013</v>
      </c>
      <c r="Z342">
        <v>5.0657000000000001E-2</v>
      </c>
    </row>
    <row r="343" spans="1:26" x14ac:dyDescent="0.2">
      <c r="A343">
        <v>20180228</v>
      </c>
      <c r="B343">
        <v>0.63</v>
      </c>
      <c r="C343">
        <v>0</v>
      </c>
      <c r="D343">
        <v>178.12</v>
      </c>
      <c r="F343">
        <f t="shared" si="25"/>
        <v>3347.8612670273146</v>
      </c>
      <c r="G343">
        <f t="shared" si="26"/>
        <v>596321.04888290528</v>
      </c>
      <c r="I343">
        <f t="shared" si="27"/>
        <v>6.5422887832119692E-2</v>
      </c>
      <c r="K343">
        <f t="shared" si="28"/>
        <v>4.9564197645773772E-2</v>
      </c>
      <c r="L343">
        <f t="shared" si="29"/>
        <v>2.4566096882693263E-3</v>
      </c>
      <c r="O343">
        <v>5074013</v>
      </c>
      <c r="Z343">
        <v>-3.9463999999999999E-2</v>
      </c>
    </row>
    <row r="344" spans="1:26" x14ac:dyDescent="0.2">
      <c r="A344">
        <v>20180329</v>
      </c>
      <c r="D344">
        <v>167.78</v>
      </c>
      <c r="F344">
        <f t="shared" si="25"/>
        <v>3347.8612670273146</v>
      </c>
      <c r="G344">
        <f t="shared" si="26"/>
        <v>561704.1633818429</v>
      </c>
      <c r="I344">
        <f t="shared" si="27"/>
        <v>-5.9803883035352889E-2</v>
      </c>
      <c r="K344">
        <f t="shared" si="28"/>
        <v>-7.5662573221698809E-2</v>
      </c>
      <c r="L344">
        <f t="shared" si="29"/>
        <v>5.7248249865289339E-3</v>
      </c>
      <c r="O344">
        <v>4943282</v>
      </c>
      <c r="Z344">
        <v>-1.8433999999999999E-2</v>
      </c>
    </row>
    <row r="345" spans="1:26" x14ac:dyDescent="0.2">
      <c r="A345">
        <v>20180430</v>
      </c>
      <c r="D345">
        <v>165.25998999999999</v>
      </c>
      <c r="F345">
        <f t="shared" si="25"/>
        <v>3347.8612670273146</v>
      </c>
      <c r="G345">
        <f t="shared" si="26"/>
        <v>553267.51951032132</v>
      </c>
      <c r="I345">
        <f t="shared" si="27"/>
        <v>-1.5133666655822609E-2</v>
      </c>
      <c r="K345">
        <f t="shared" si="28"/>
        <v>-3.0992356842168528E-2</v>
      </c>
      <c r="L345">
        <f t="shared" si="29"/>
        <v>9.6052618263231038E-4</v>
      </c>
      <c r="O345">
        <v>4915138</v>
      </c>
      <c r="Z345">
        <v>4.7689999999999998E-3</v>
      </c>
    </row>
    <row r="346" spans="1:26" x14ac:dyDescent="0.2">
      <c r="A346">
        <v>20180531</v>
      </c>
      <c r="B346">
        <v>0.73</v>
      </c>
      <c r="C346">
        <v>0</v>
      </c>
      <c r="D346">
        <v>186.87</v>
      </c>
      <c r="F346">
        <f t="shared" si="25"/>
        <v>3360.9395499241409</v>
      </c>
      <c r="G346">
        <f t="shared" si="26"/>
        <v>628058.77369432419</v>
      </c>
      <c r="I346">
        <f t="shared" si="27"/>
        <v>0.12679210580979827</v>
      </c>
      <c r="K346">
        <f t="shared" si="28"/>
        <v>0.11093341562345235</v>
      </c>
      <c r="L346">
        <f t="shared" si="29"/>
        <v>1.2306222701885623E-2</v>
      </c>
      <c r="O346">
        <v>4915138</v>
      </c>
      <c r="Z346">
        <v>2.6169000000000001E-2</v>
      </c>
    </row>
    <row r="347" spans="1:26" x14ac:dyDescent="0.2">
      <c r="A347">
        <v>20180629</v>
      </c>
      <c r="D347">
        <v>185.11</v>
      </c>
      <c r="F347">
        <f t="shared" si="25"/>
        <v>3360.9395499241409</v>
      </c>
      <c r="G347">
        <f t="shared" si="26"/>
        <v>622143.52008645772</v>
      </c>
      <c r="I347">
        <f t="shared" si="27"/>
        <v>-9.4629449625696083E-3</v>
      </c>
      <c r="K347">
        <f t="shared" si="28"/>
        <v>-2.5321635148915528E-2</v>
      </c>
      <c r="L347">
        <f t="shared" si="29"/>
        <v>6.4118520661479435E-4</v>
      </c>
      <c r="O347">
        <v>4842917</v>
      </c>
      <c r="Z347">
        <v>5.3350000000000003E-3</v>
      </c>
    </row>
    <row r="348" spans="1:26" x14ac:dyDescent="0.2">
      <c r="A348">
        <v>20180731</v>
      </c>
      <c r="D348">
        <v>190.28998999999999</v>
      </c>
      <c r="F348">
        <f t="shared" si="25"/>
        <v>3360.9395499241409</v>
      </c>
      <c r="G348">
        <f t="shared" si="26"/>
        <v>639553.15334566927</v>
      </c>
      <c r="I348">
        <f t="shared" si="27"/>
        <v>2.7598928790951049E-2</v>
      </c>
      <c r="K348">
        <f t="shared" si="28"/>
        <v>1.174023860460513E-2</v>
      </c>
      <c r="L348">
        <f t="shared" si="29"/>
        <v>1.3783320249306062E-4</v>
      </c>
      <c r="O348">
        <v>4829926</v>
      </c>
      <c r="Z348">
        <v>3.1602999999999999E-2</v>
      </c>
    </row>
    <row r="349" spans="1:26" x14ac:dyDescent="0.2">
      <c r="A349">
        <v>20180831</v>
      </c>
      <c r="B349">
        <v>0.73</v>
      </c>
      <c r="C349">
        <v>0</v>
      </c>
      <c r="D349">
        <v>227.63</v>
      </c>
      <c r="F349">
        <f t="shared" si="25"/>
        <v>3371.7179441228168</v>
      </c>
      <c r="G349">
        <f t="shared" si="26"/>
        <v>767504.15562067681</v>
      </c>
      <c r="I349">
        <f t="shared" si="27"/>
        <v>0.18237415933351286</v>
      </c>
      <c r="K349">
        <f t="shared" si="28"/>
        <v>0.16651546914716694</v>
      </c>
      <c r="L349">
        <f t="shared" si="29"/>
        <v>2.7727401465301105E-2</v>
      </c>
      <c r="O349">
        <v>4829926</v>
      </c>
      <c r="Z349">
        <v>3.0221000000000001E-2</v>
      </c>
    </row>
    <row r="350" spans="1:26" x14ac:dyDescent="0.2">
      <c r="A350">
        <v>20180928</v>
      </c>
      <c r="D350">
        <v>225.74001000000001</v>
      </c>
      <c r="F350">
        <f t="shared" si="25"/>
        <v>3371.7179441228168</v>
      </c>
      <c r="G350">
        <f t="shared" si="26"/>
        <v>761131.6424234641</v>
      </c>
      <c r="I350">
        <f t="shared" si="27"/>
        <v>-8.3375649330674761E-3</v>
      </c>
      <c r="K350">
        <f t="shared" si="28"/>
        <v>-2.4196255119413396E-2</v>
      </c>
      <c r="L350">
        <f t="shared" si="29"/>
        <v>5.8545876180373898E-4</v>
      </c>
      <c r="O350">
        <v>4754986</v>
      </c>
      <c r="Z350">
        <v>4.46E-4</v>
      </c>
    </row>
    <row r="351" spans="1:26" x14ac:dyDescent="0.2">
      <c r="A351">
        <v>20181031</v>
      </c>
      <c r="D351">
        <v>218.86</v>
      </c>
      <c r="F351">
        <f t="shared" si="25"/>
        <v>3371.7179441228168</v>
      </c>
      <c r="G351">
        <f t="shared" si="26"/>
        <v>737934.18925071973</v>
      </c>
      <c r="I351">
        <f t="shared" si="27"/>
        <v>-3.0951682835932637E-2</v>
      </c>
      <c r="K351">
        <f t="shared" si="28"/>
        <v>-4.6810373022278556E-2</v>
      </c>
      <c r="L351">
        <f t="shared" si="29"/>
        <v>2.191211022484864E-3</v>
      </c>
      <c r="O351">
        <v>4745398</v>
      </c>
      <c r="Z351">
        <v>-7.4032000000000001E-2</v>
      </c>
    </row>
    <row r="352" spans="1:26" x14ac:dyDescent="0.2">
      <c r="A352">
        <v>20181130</v>
      </c>
      <c r="B352">
        <v>0.73</v>
      </c>
      <c r="C352">
        <v>0</v>
      </c>
      <c r="D352">
        <v>178.58</v>
      </c>
      <c r="F352">
        <f t="shared" si="25"/>
        <v>3385.5008654981652</v>
      </c>
      <c r="G352">
        <f t="shared" si="26"/>
        <v>604582.74456066242</v>
      </c>
      <c r="I352">
        <f t="shared" si="27"/>
        <v>-0.19931610448602477</v>
      </c>
      <c r="K352">
        <f t="shared" si="28"/>
        <v>-0.21517479467237069</v>
      </c>
      <c r="L352">
        <f t="shared" si="29"/>
        <v>4.6300192262296883E-2</v>
      </c>
      <c r="O352">
        <v>4745398</v>
      </c>
      <c r="Z352">
        <v>1.8534999999999999E-2</v>
      </c>
    </row>
    <row r="353" spans="1:26" x14ac:dyDescent="0.2">
      <c r="A353">
        <v>20181231</v>
      </c>
      <c r="D353">
        <v>157.74001000000001</v>
      </c>
      <c r="F353">
        <f t="shared" si="25"/>
        <v>3385.5008654981652</v>
      </c>
      <c r="G353">
        <f t="shared" si="26"/>
        <v>534028.94037868932</v>
      </c>
      <c r="I353">
        <f t="shared" si="27"/>
        <v>-0.12408850872376664</v>
      </c>
      <c r="K353">
        <f t="shared" si="28"/>
        <v>-0.13994719891011256</v>
      </c>
      <c r="L353">
        <f t="shared" si="29"/>
        <v>1.9585218482786611E-2</v>
      </c>
      <c r="O353">
        <v>4729803</v>
      </c>
      <c r="Z353">
        <v>-8.9806999999999998E-2</v>
      </c>
    </row>
    <row r="354" spans="1:26" x14ac:dyDescent="0.2">
      <c r="A354">
        <v>20190131</v>
      </c>
      <c r="D354">
        <v>166.44</v>
      </c>
      <c r="F354">
        <f t="shared" si="25"/>
        <v>3385.5008654981652</v>
      </c>
      <c r="G354">
        <f t="shared" si="26"/>
        <v>563482.76405351458</v>
      </c>
      <c r="I354">
        <f t="shared" si="27"/>
        <v>5.3686712749436261E-2</v>
      </c>
      <c r="K354">
        <f t="shared" si="28"/>
        <v>3.7828022563090341E-2</v>
      </c>
      <c r="L354">
        <f t="shared" si="29"/>
        <v>1.4309592910336719E-3</v>
      </c>
      <c r="O354">
        <v>4715280</v>
      </c>
      <c r="Z354">
        <v>8.8275999999999993E-2</v>
      </c>
    </row>
    <row r="355" spans="1:26" x14ac:dyDescent="0.2">
      <c r="A355">
        <v>20190228</v>
      </c>
      <c r="B355">
        <v>0.73</v>
      </c>
      <c r="C355">
        <v>0</v>
      </c>
      <c r="D355">
        <v>173.14999</v>
      </c>
      <c r="F355">
        <f t="shared" si="25"/>
        <v>3399.7741301504684</v>
      </c>
      <c r="G355">
        <f t="shared" si="26"/>
        <v>588670.85663781234</v>
      </c>
      <c r="I355">
        <f t="shared" si="27"/>
        <v>4.3730464494922572E-2</v>
      </c>
      <c r="K355">
        <f t="shared" si="28"/>
        <v>2.7871774308576652E-2</v>
      </c>
      <c r="L355">
        <f t="shared" si="29"/>
        <v>7.7683580310823348E-4</v>
      </c>
      <c r="O355">
        <v>4715280</v>
      </c>
      <c r="Z355">
        <v>3.2716000000000002E-2</v>
      </c>
    </row>
    <row r="356" spans="1:26" x14ac:dyDescent="0.2">
      <c r="A356">
        <v>20190329</v>
      </c>
      <c r="D356">
        <v>189.95</v>
      </c>
      <c r="F356">
        <f t="shared" si="25"/>
        <v>3399.7741301504684</v>
      </c>
      <c r="G356">
        <f t="shared" si="26"/>
        <v>645787.09602208144</v>
      </c>
      <c r="I356">
        <f t="shared" si="27"/>
        <v>9.2602666538597944E-2</v>
      </c>
      <c r="K356">
        <f t="shared" si="28"/>
        <v>7.6743976352252025E-2</v>
      </c>
      <c r="L356">
        <f t="shared" si="29"/>
        <v>5.8896379063550176E-3</v>
      </c>
      <c r="O356">
        <v>4715280</v>
      </c>
      <c r="Z356">
        <v>1.2978E-2</v>
      </c>
    </row>
    <row r="357" spans="1:26" x14ac:dyDescent="0.2">
      <c r="A357">
        <v>20190430</v>
      </c>
      <c r="D357">
        <v>200.67</v>
      </c>
      <c r="F357">
        <f t="shared" si="25"/>
        <v>3399.7741301504684</v>
      </c>
      <c r="G357">
        <f t="shared" si="26"/>
        <v>682232.67469729448</v>
      </c>
      <c r="I357">
        <f t="shared" si="27"/>
        <v>5.4900888164791439E-2</v>
      </c>
      <c r="K357">
        <f t="shared" si="28"/>
        <v>3.904219797844552E-2</v>
      </c>
      <c r="L357">
        <f t="shared" si="29"/>
        <v>1.5242932229881355E-3</v>
      </c>
      <c r="O357">
        <v>4601075</v>
      </c>
      <c r="Z357">
        <v>3.7881999999999999E-2</v>
      </c>
    </row>
    <row r="358" spans="1:26" x14ac:dyDescent="0.2">
      <c r="A358">
        <v>20190531</v>
      </c>
      <c r="B358">
        <v>0.77</v>
      </c>
      <c r="C358">
        <v>0</v>
      </c>
      <c r="D358">
        <v>175.07001</v>
      </c>
      <c r="F358">
        <f t="shared" si="25"/>
        <v>3414.7271542590283</v>
      </c>
      <c r="G358">
        <f t="shared" si="26"/>
        <v>597816.31704339967</v>
      </c>
      <c r="I358">
        <f t="shared" si="27"/>
        <v>-0.13208722027323461</v>
      </c>
      <c r="K358">
        <f t="shared" si="28"/>
        <v>-0.14794591045958053</v>
      </c>
      <c r="L358">
        <f t="shared" si="29"/>
        <v>2.1887992421714218E-2</v>
      </c>
      <c r="O358">
        <v>4601075</v>
      </c>
      <c r="Z358">
        <v>-6.1652999999999999E-2</v>
      </c>
    </row>
    <row r="359" spans="1:26" x14ac:dyDescent="0.2">
      <c r="A359">
        <v>20190628</v>
      </c>
      <c r="D359">
        <v>197.92</v>
      </c>
      <c r="F359">
        <f t="shared" si="25"/>
        <v>3414.7271542590283</v>
      </c>
      <c r="G359">
        <f t="shared" si="26"/>
        <v>675842.7983709469</v>
      </c>
      <c r="I359">
        <f t="shared" si="27"/>
        <v>0.12267695757932895</v>
      </c>
      <c r="K359">
        <f t="shared" si="28"/>
        <v>0.10681826739298303</v>
      </c>
      <c r="L359">
        <f t="shared" si="29"/>
        <v>1.1410142248838821E-2</v>
      </c>
      <c r="O359">
        <v>4531395</v>
      </c>
      <c r="Z359">
        <v>6.7270999999999997E-2</v>
      </c>
    </row>
    <row r="360" spans="1:26" x14ac:dyDescent="0.2">
      <c r="A360">
        <v>20190731</v>
      </c>
      <c r="D360">
        <v>213.03998999999999</v>
      </c>
      <c r="F360">
        <f t="shared" si="25"/>
        <v>3414.7271542590283</v>
      </c>
      <c r="G360">
        <f t="shared" si="26"/>
        <v>727473.4387960718</v>
      </c>
      <c r="I360">
        <f t="shared" si="27"/>
        <v>7.3616985921956868E-2</v>
      </c>
      <c r="K360">
        <f t="shared" si="28"/>
        <v>5.7758295735610948E-2</v>
      </c>
      <c r="L360">
        <f t="shared" si="29"/>
        <v>3.3360207262822937E-3</v>
      </c>
      <c r="O360">
        <v>4519180</v>
      </c>
      <c r="Z360">
        <v>1.1882E-2</v>
      </c>
    </row>
    <row r="361" spans="1:26" x14ac:dyDescent="0.2">
      <c r="A361">
        <v>20190830</v>
      </c>
      <c r="B361">
        <v>0.77</v>
      </c>
      <c r="C361">
        <v>0</v>
      </c>
      <c r="D361">
        <v>208.74001000000001</v>
      </c>
      <c r="F361">
        <f t="shared" si="25"/>
        <v>3427.323397350036</v>
      </c>
      <c r="G361">
        <f t="shared" si="26"/>
        <v>715419.52023608051</v>
      </c>
      <c r="I361">
        <f t="shared" si="27"/>
        <v>-1.670837591579577E-2</v>
      </c>
      <c r="K361">
        <f t="shared" si="28"/>
        <v>-3.256706610214169E-2</v>
      </c>
      <c r="L361">
        <f t="shared" si="29"/>
        <v>1.0606137945012664E-3</v>
      </c>
      <c r="O361">
        <v>4519180</v>
      </c>
      <c r="Z361">
        <v>-2.0271000000000001E-2</v>
      </c>
    </row>
    <row r="362" spans="1:26" x14ac:dyDescent="0.2">
      <c r="A362">
        <v>20190930</v>
      </c>
      <c r="D362">
        <v>223.97</v>
      </c>
      <c r="F362">
        <f t="shared" si="25"/>
        <v>3427.323397350036</v>
      </c>
      <c r="G362">
        <f t="shared" si="26"/>
        <v>767617.62130448758</v>
      </c>
      <c r="I362">
        <f t="shared" si="27"/>
        <v>7.042260801598843E-2</v>
      </c>
      <c r="K362">
        <f t="shared" si="28"/>
        <v>5.4563917829642511E-2</v>
      </c>
      <c r="L362">
        <f t="shared" si="29"/>
        <v>2.9772211289199801E-3</v>
      </c>
      <c r="O362">
        <v>4443236</v>
      </c>
      <c r="Z362">
        <v>1.6024E-2</v>
      </c>
    </row>
    <row r="363" spans="1:26" x14ac:dyDescent="0.2">
      <c r="A363">
        <v>20191031</v>
      </c>
      <c r="D363">
        <v>248.75998999999999</v>
      </c>
      <c r="F363">
        <f t="shared" si="25"/>
        <v>3427.323397350036</v>
      </c>
      <c r="G363">
        <f t="shared" si="26"/>
        <v>852580.93405156094</v>
      </c>
      <c r="I363">
        <f t="shared" si="27"/>
        <v>0.10497642172191934</v>
      </c>
      <c r="K363">
        <f t="shared" si="28"/>
        <v>8.9117731535573425E-2</v>
      </c>
      <c r="L363">
        <f t="shared" si="29"/>
        <v>7.9419700740465376E-3</v>
      </c>
      <c r="O363">
        <v>4443265</v>
      </c>
      <c r="Z363">
        <v>1.9265000000000001E-2</v>
      </c>
    </row>
    <row r="364" spans="1:26" x14ac:dyDescent="0.2">
      <c r="A364">
        <v>20191129</v>
      </c>
      <c r="B364">
        <v>0.77</v>
      </c>
      <c r="C364">
        <v>0</v>
      </c>
      <c r="D364">
        <v>267.25</v>
      </c>
      <c r="F364">
        <f t="shared" si="25"/>
        <v>3437.1981925453942</v>
      </c>
      <c r="G364">
        <f t="shared" si="26"/>
        <v>918591.21695775667</v>
      </c>
      <c r="I364">
        <f t="shared" si="27"/>
        <v>7.4573068555783273E-2</v>
      </c>
      <c r="K364">
        <f t="shared" si="28"/>
        <v>5.8714378369437353E-2</v>
      </c>
      <c r="L364">
        <f t="shared" si="29"/>
        <v>3.447378227309453E-3</v>
      </c>
      <c r="O364">
        <v>4443265</v>
      </c>
      <c r="Z364">
        <v>3.4971000000000002E-2</v>
      </c>
    </row>
    <row r="365" spans="1:26" x14ac:dyDescent="0.2">
      <c r="A365">
        <v>20191231</v>
      </c>
      <c r="D365">
        <v>293.64999</v>
      </c>
      <c r="F365">
        <f t="shared" si="25"/>
        <v>3437.1981925453942</v>
      </c>
      <c r="G365" s="4">
        <f t="shared" si="26"/>
        <v>1009333.2148689731</v>
      </c>
      <c r="I365">
        <f t="shared" si="27"/>
        <v>9.4203998009227519E-2</v>
      </c>
      <c r="K365">
        <f t="shared" si="28"/>
        <v>7.8345307822881599E-2</v>
      </c>
      <c r="L365">
        <f t="shared" si="29"/>
        <v>6.137987257862073E-3</v>
      </c>
      <c r="O365">
        <v>4443265</v>
      </c>
      <c r="Z365">
        <v>2.8448000000000001E-2</v>
      </c>
    </row>
    <row r="367" spans="1:26" x14ac:dyDescent="0.2">
      <c r="K367">
        <f>SUM(K7:K365)</f>
        <v>-4.7184478546569153E-15</v>
      </c>
      <c r="L367">
        <f>SUM(L7:L365)/359</f>
        <v>1.6594250367349583E-2</v>
      </c>
      <c r="M367" s="1" t="s">
        <v>27</v>
      </c>
    </row>
    <row r="368" spans="1:26" x14ac:dyDescent="0.2">
      <c r="G368" t="s">
        <v>13</v>
      </c>
      <c r="I368">
        <f>SUM(I7:I365)</f>
        <v>5.6932697768981857</v>
      </c>
      <c r="M368" t="s">
        <v>28</v>
      </c>
    </row>
    <row r="369" spans="1:12" x14ac:dyDescent="0.2">
      <c r="G369" s="1" t="s">
        <v>14</v>
      </c>
      <c r="J369" t="s">
        <v>18</v>
      </c>
      <c r="K369">
        <f>359/12</f>
        <v>29.916666666666668</v>
      </c>
      <c r="L369" t="s">
        <v>19</v>
      </c>
    </row>
    <row r="371" spans="1:12" x14ac:dyDescent="0.2">
      <c r="G371" t="s">
        <v>15</v>
      </c>
      <c r="I371" s="3">
        <f>G6</f>
        <v>3400</v>
      </c>
    </row>
    <row r="373" spans="1:12" x14ac:dyDescent="0.2">
      <c r="G373" t="s">
        <v>16</v>
      </c>
      <c r="I373" s="3">
        <f>I371*EXP(I368)</f>
        <v>1009333.2148689687</v>
      </c>
    </row>
    <row r="375" spans="1:12" x14ac:dyDescent="0.2">
      <c r="F375" t="s">
        <v>17</v>
      </c>
      <c r="I375">
        <f>I368/359</f>
        <v>1.585869018634592E-2</v>
      </c>
      <c r="J375" t="s">
        <v>20</v>
      </c>
    </row>
    <row r="376" spans="1:12" x14ac:dyDescent="0.2">
      <c r="G376" t="s">
        <v>21</v>
      </c>
      <c r="I376">
        <f>I375*12</f>
        <v>0.19030428223615103</v>
      </c>
    </row>
    <row r="379" spans="1:12" x14ac:dyDescent="0.2">
      <c r="A379" t="s">
        <v>22</v>
      </c>
    </row>
    <row r="380" spans="1:12" x14ac:dyDescent="0.2">
      <c r="B380" t="s">
        <v>23</v>
      </c>
      <c r="D380">
        <f>I375</f>
        <v>1.585869018634592E-2</v>
      </c>
    </row>
    <row r="381" spans="1:12" x14ac:dyDescent="0.2">
      <c r="A381" t="s">
        <v>24</v>
      </c>
      <c r="D381">
        <f>SQRT(L367)</f>
        <v>0.12881867243280215</v>
      </c>
    </row>
    <row r="382" spans="1:12" x14ac:dyDescent="0.2">
      <c r="A382" t="s">
        <v>29</v>
      </c>
    </row>
    <row r="383" spans="1:12" x14ac:dyDescent="0.2">
      <c r="B383" t="s">
        <v>30</v>
      </c>
    </row>
    <row r="384" spans="1:12" x14ac:dyDescent="0.2">
      <c r="B384" t="s">
        <v>31</v>
      </c>
    </row>
    <row r="385" spans="1:34" x14ac:dyDescent="0.2">
      <c r="F385" t="s">
        <v>33</v>
      </c>
      <c r="G385" t="s">
        <v>34</v>
      </c>
      <c r="H385" t="s">
        <v>35</v>
      </c>
    </row>
    <row r="386" spans="1:34" x14ac:dyDescent="0.2">
      <c r="A386" t="s">
        <v>32</v>
      </c>
      <c r="F386">
        <v>-0.35</v>
      </c>
      <c r="G386">
        <v>0.38</v>
      </c>
      <c r="H386">
        <f>(G386-F386)/1000</f>
        <v>7.2999999999999996E-4</v>
      </c>
    </row>
    <row r="388" spans="1:34" x14ac:dyDescent="0.2">
      <c r="F388" t="s">
        <v>36</v>
      </c>
      <c r="G388" t="s">
        <v>37</v>
      </c>
    </row>
    <row r="389" spans="1:34" x14ac:dyDescent="0.2">
      <c r="F389">
        <f>F386</f>
        <v>-0.35</v>
      </c>
      <c r="G389">
        <f>_xlfn.NORM.DIST(F389,$D$380,$D$381,TRUE)</f>
        <v>2.2549269545597333E-3</v>
      </c>
      <c r="AG389" s="2" t="s">
        <v>36</v>
      </c>
      <c r="AH389" t="s">
        <v>38</v>
      </c>
    </row>
    <row r="390" spans="1:34" x14ac:dyDescent="0.2">
      <c r="F390">
        <f>F389+$H$386</f>
        <v>-0.34926999999999997</v>
      </c>
      <c r="G390">
        <f t="shared" ref="G390:G453" si="30">_xlfn.NORM.DIST(F390,$D$380,$D$381,TRUE)</f>
        <v>2.2953098785868172E-3</v>
      </c>
      <c r="AG390">
        <f>F386</f>
        <v>-0.35</v>
      </c>
      <c r="AH390">
        <f>_xlfn.NORM.DIST(AG390,$D$380,$D$381,FALSE)</f>
        <v>5.4875395466645299E-2</v>
      </c>
    </row>
    <row r="391" spans="1:34" x14ac:dyDescent="0.2">
      <c r="F391">
        <f t="shared" ref="F391:F454" si="31">F390+$H$386</f>
        <v>-0.34853999999999996</v>
      </c>
      <c r="G391">
        <f t="shared" si="30"/>
        <v>2.3363466860737694E-3</v>
      </c>
      <c r="AG391">
        <f>AG390+$H$386</f>
        <v>-0.34926999999999997</v>
      </c>
      <c r="AH391">
        <f t="shared" ref="AH391:AH454" si="32">_xlfn.NORM.DIST(AG391,$D$380,$D$381,FALSE)</f>
        <v>5.5764839948787975E-2</v>
      </c>
    </row>
    <row r="392" spans="1:34" x14ac:dyDescent="0.2">
      <c r="F392">
        <f t="shared" si="31"/>
        <v>-0.34780999999999995</v>
      </c>
      <c r="G392">
        <f t="shared" si="30"/>
        <v>2.3780466256023577E-3</v>
      </c>
      <c r="AG392">
        <f t="shared" ref="AG392:AG455" si="33">AG391+$H$386</f>
        <v>-0.34853999999999996</v>
      </c>
      <c r="AH392">
        <f t="shared" si="32"/>
        <v>5.6666881134319357E-2</v>
      </c>
    </row>
    <row r="393" spans="1:34" x14ac:dyDescent="0.2">
      <c r="F393">
        <f t="shared" si="31"/>
        <v>-0.34707999999999994</v>
      </c>
      <c r="G393">
        <f t="shared" si="30"/>
        <v>2.4204190522719507E-3</v>
      </c>
      <c r="AG393">
        <f t="shared" si="33"/>
        <v>-0.34780999999999995</v>
      </c>
      <c r="AH393">
        <f t="shared" si="32"/>
        <v>5.7581664381962584E-2</v>
      </c>
    </row>
    <row r="394" spans="1:34" x14ac:dyDescent="0.2">
      <c r="F394">
        <f t="shared" si="31"/>
        <v>-0.34634999999999994</v>
      </c>
      <c r="G394">
        <f t="shared" si="30"/>
        <v>2.4634734285105381E-3</v>
      </c>
      <c r="AG394">
        <f t="shared" si="33"/>
        <v>-0.34707999999999994</v>
      </c>
      <c r="AH394">
        <f t="shared" si="32"/>
        <v>5.8509336161897553E-2</v>
      </c>
    </row>
    <row r="395" spans="1:34" x14ac:dyDescent="0.2">
      <c r="F395">
        <f t="shared" si="31"/>
        <v>-0.34561999999999993</v>
      </c>
      <c r="G395">
        <f t="shared" si="30"/>
        <v>2.5072193248848835E-3</v>
      </c>
      <c r="AG395">
        <f t="shared" si="33"/>
        <v>-0.34634999999999994</v>
      </c>
      <c r="AH395">
        <f t="shared" si="32"/>
        <v>5.9450044054737979E-2</v>
      </c>
    </row>
    <row r="396" spans="1:34" x14ac:dyDescent="0.2">
      <c r="F396">
        <f t="shared" si="31"/>
        <v>-0.34488999999999992</v>
      </c>
      <c r="G396">
        <f t="shared" si="30"/>
        <v>2.5516664209097729E-3</v>
      </c>
      <c r="AG396">
        <f t="shared" si="33"/>
        <v>-0.34561999999999993</v>
      </c>
      <c r="AH396">
        <f t="shared" si="32"/>
        <v>6.0403936750311221E-2</v>
      </c>
    </row>
    <row r="397" spans="1:34" x14ac:dyDescent="0.2">
      <c r="F397">
        <f t="shared" si="31"/>
        <v>-0.34415999999999991</v>
      </c>
      <c r="G397">
        <f t="shared" si="30"/>
        <v>2.5968245058561133E-3</v>
      </c>
      <c r="AG397">
        <f t="shared" si="33"/>
        <v>-0.34488999999999992</v>
      </c>
      <c r="AH397">
        <f t="shared" si="32"/>
        <v>6.13711640462399E-2</v>
      </c>
    </row>
    <row r="398" spans="1:34" x14ac:dyDescent="0.2">
      <c r="F398">
        <f t="shared" si="31"/>
        <v>-0.3434299999999999</v>
      </c>
      <c r="G398">
        <f t="shared" si="30"/>
        <v>2.6427034795577882E-3</v>
      </c>
      <c r="AG398">
        <f t="shared" si="33"/>
        <v>-0.34415999999999991</v>
      </c>
      <c r="AH398">
        <f t="shared" si="32"/>
        <v>6.2351876846320486E-2</v>
      </c>
    </row>
    <row r="399" spans="1:34" x14ac:dyDescent="0.2">
      <c r="F399">
        <f t="shared" si="31"/>
        <v>-0.34269999999999989</v>
      </c>
      <c r="G399">
        <f t="shared" si="30"/>
        <v>2.6893133532170949E-3</v>
      </c>
      <c r="AG399">
        <f t="shared" si="33"/>
        <v>-0.3434299999999999</v>
      </c>
      <c r="AH399">
        <f t="shared" si="32"/>
        <v>6.3346227158697865E-2</v>
      </c>
    </row>
    <row r="400" spans="1:34" x14ac:dyDescent="0.2">
      <c r="F400">
        <f t="shared" si="31"/>
        <v>-0.34196999999999989</v>
      </c>
      <c r="G400">
        <f t="shared" si="30"/>
        <v>2.7366642502086448E-3</v>
      </c>
      <c r="AG400">
        <f t="shared" si="33"/>
        <v>-0.34269999999999989</v>
      </c>
      <c r="AH400">
        <f t="shared" si="32"/>
        <v>6.4354368093830994E-2</v>
      </c>
    </row>
    <row r="401" spans="6:34" x14ac:dyDescent="0.2">
      <c r="F401">
        <f t="shared" si="31"/>
        <v>-0.34123999999999988</v>
      </c>
      <c r="G401">
        <f t="shared" si="30"/>
        <v>2.7847664068815078E-3</v>
      </c>
      <c r="AG401">
        <f t="shared" si="33"/>
        <v>-0.34196999999999989</v>
      </c>
      <c r="AH401">
        <f t="shared" si="32"/>
        <v>6.5376453862248621E-2</v>
      </c>
    </row>
    <row r="402" spans="6:34" x14ac:dyDescent="0.2">
      <c r="F402">
        <f t="shared" si="31"/>
        <v>-0.34050999999999987</v>
      </c>
      <c r="G402">
        <f t="shared" si="30"/>
        <v>2.8336301733595335E-3</v>
      </c>
      <c r="AG402">
        <f t="shared" si="33"/>
        <v>-0.34123999999999988</v>
      </c>
      <c r="AH402">
        <f t="shared" si="32"/>
        <v>6.6412639772090151E-2</v>
      </c>
    </row>
    <row r="403" spans="6:34" x14ac:dyDescent="0.2">
      <c r="F403">
        <f t="shared" si="31"/>
        <v>-0.33977999999999986</v>
      </c>
      <c r="G403">
        <f t="shared" si="30"/>
        <v>2.8832660143395744E-3</v>
      </c>
      <c r="AG403">
        <f t="shared" si="33"/>
        <v>-0.34050999999999987</v>
      </c>
      <c r="AH403">
        <f t="shared" si="32"/>
        <v>6.7463082226431145E-2</v>
      </c>
    </row>
    <row r="404" spans="6:34" x14ac:dyDescent="0.2">
      <c r="F404">
        <f t="shared" si="31"/>
        <v>-0.33904999999999985</v>
      </c>
      <c r="G404">
        <f t="shared" si="30"/>
        <v>2.9336845098875868E-3</v>
      </c>
      <c r="AG404">
        <f t="shared" si="33"/>
        <v>-0.33977999999999986</v>
      </c>
      <c r="AH404">
        <f t="shared" si="32"/>
        <v>6.8527938720387607E-2</v>
      </c>
    </row>
    <row r="405" spans="6:34" x14ac:dyDescent="0.2">
      <c r="F405">
        <f t="shared" si="31"/>
        <v>-0.33831999999999984</v>
      </c>
      <c r="G405">
        <f t="shared" si="30"/>
        <v>2.984896356232307E-3</v>
      </c>
      <c r="AG405">
        <f t="shared" si="33"/>
        <v>-0.33904999999999985</v>
      </c>
      <c r="AH405">
        <f t="shared" si="32"/>
        <v>6.960736783799934E-2</v>
      </c>
    </row>
    <row r="406" spans="6:34" x14ac:dyDescent="0.2">
      <c r="F406">
        <f t="shared" si="31"/>
        <v>-0.33758999999999983</v>
      </c>
      <c r="G406">
        <f t="shared" si="30"/>
        <v>3.0369123665564745E-3</v>
      </c>
      <c r="AG406">
        <f t="shared" si="33"/>
        <v>-0.33831999999999984</v>
      </c>
      <c r="AH406">
        <f t="shared" si="32"/>
        <v>7.0701529248886161E-2</v>
      </c>
    </row>
    <row r="407" spans="6:34" x14ac:dyDescent="0.2">
      <c r="F407">
        <f t="shared" si="31"/>
        <v>-0.33685999999999983</v>
      </c>
      <c r="G407">
        <f t="shared" si="30"/>
        <v>3.0897434717852769E-3</v>
      </c>
      <c r="AG407">
        <f t="shared" si="33"/>
        <v>-0.33758999999999983</v>
      </c>
      <c r="AH407">
        <f t="shared" si="32"/>
        <v>7.1810583704677383E-2</v>
      </c>
    </row>
    <row r="408" spans="6:34" x14ac:dyDescent="0.2">
      <c r="F408">
        <f t="shared" si="31"/>
        <v>-0.33612999999999982</v>
      </c>
      <c r="G408">
        <f t="shared" si="30"/>
        <v>3.14340072137203E-3</v>
      </c>
      <c r="AG408">
        <f t="shared" si="33"/>
        <v>-0.33685999999999983</v>
      </c>
      <c r="AH408">
        <f t="shared" si="32"/>
        <v>7.2934693035208539E-2</v>
      </c>
    </row>
    <row r="409" spans="6:34" x14ac:dyDescent="0.2">
      <c r="F409">
        <f t="shared" si="31"/>
        <v>-0.33539999999999981</v>
      </c>
      <c r="G409">
        <f t="shared" si="30"/>
        <v>3.1978952840807265E-3</v>
      </c>
      <c r="AG409">
        <f t="shared" si="33"/>
        <v>-0.33612999999999982</v>
      </c>
      <c r="AH409">
        <f t="shared" si="32"/>
        <v>7.4074020144485164E-2</v>
      </c>
    </row>
    <row r="410" spans="6:34" x14ac:dyDescent="0.2">
      <c r="F410">
        <f t="shared" si="31"/>
        <v>-0.3346699999999998</v>
      </c>
      <c r="G410">
        <f t="shared" si="30"/>
        <v>3.2532384487654847E-3</v>
      </c>
      <c r="AG410">
        <f t="shared" si="33"/>
        <v>-0.33539999999999981</v>
      </c>
      <c r="AH410">
        <f t="shared" si="32"/>
        <v>7.522872900640834E-2</v>
      </c>
    </row>
    <row r="411" spans="6:34" x14ac:dyDescent="0.2">
      <c r="F411">
        <f t="shared" si="31"/>
        <v>-0.33393999999999979</v>
      </c>
      <c r="G411">
        <f t="shared" si="30"/>
        <v>3.3094416251465012E-3</v>
      </c>
      <c r="AG411">
        <f t="shared" si="33"/>
        <v>-0.3346699999999998</v>
      </c>
      <c r="AH411">
        <f t="shared" si="32"/>
        <v>7.6398984660261487E-2</v>
      </c>
    </row>
    <row r="412" spans="6:34" x14ac:dyDescent="0.2">
      <c r="F412">
        <f t="shared" si="31"/>
        <v>-0.33320999999999978</v>
      </c>
      <c r="G412">
        <f t="shared" si="30"/>
        <v>3.3665163445825205E-3</v>
      </c>
      <c r="AG412">
        <f t="shared" si="33"/>
        <v>-0.33393999999999979</v>
      </c>
      <c r="AH412">
        <f t="shared" si="32"/>
        <v>7.7584953205953031E-2</v>
      </c>
    </row>
    <row r="413" spans="6:34" x14ac:dyDescent="0.2">
      <c r="F413">
        <f t="shared" si="31"/>
        <v>-0.33247999999999978</v>
      </c>
      <c r="G413">
        <f t="shared" si="30"/>
        <v>3.4244742608395503E-3</v>
      </c>
      <c r="AG413">
        <f t="shared" si="33"/>
        <v>-0.33320999999999978</v>
      </c>
      <c r="AH413">
        <f t="shared" si="32"/>
        <v>7.8786801799014566E-2</v>
      </c>
    </row>
    <row r="414" spans="6:34" x14ac:dyDescent="0.2">
      <c r="F414">
        <f t="shared" si="31"/>
        <v>-0.33174999999999977</v>
      </c>
      <c r="G414">
        <f t="shared" si="30"/>
        <v>3.4833271508556223E-3</v>
      </c>
      <c r="AG414">
        <f t="shared" si="33"/>
        <v>-0.33247999999999978</v>
      </c>
      <c r="AH414">
        <f t="shared" si="32"/>
        <v>8.0004698645349911E-2</v>
      </c>
    </row>
    <row r="415" spans="6:34" x14ac:dyDescent="0.2">
      <c r="F415">
        <f t="shared" si="31"/>
        <v>-0.33101999999999976</v>
      </c>
      <c r="G415">
        <f t="shared" si="30"/>
        <v>3.5430869155014689E-3</v>
      </c>
      <c r="AG415">
        <f t="shared" si="33"/>
        <v>-0.33174999999999977</v>
      </c>
      <c r="AH415">
        <f t="shared" si="32"/>
        <v>8.1238812995732504E-2</v>
      </c>
    </row>
    <row r="416" spans="6:34" x14ac:dyDescent="0.2">
      <c r="F416">
        <f t="shared" si="31"/>
        <v>-0.33028999999999975</v>
      </c>
      <c r="G416">
        <f t="shared" si="30"/>
        <v>3.6037655803368819E-3</v>
      </c>
      <c r="AG416">
        <f t="shared" si="33"/>
        <v>-0.33101999999999976</v>
      </c>
      <c r="AH416">
        <f t="shared" si="32"/>
        <v>8.2489315140049355E-2</v>
      </c>
    </row>
    <row r="417" spans="6:34" x14ac:dyDescent="0.2">
      <c r="F417">
        <f t="shared" si="31"/>
        <v>-0.32955999999999974</v>
      </c>
      <c r="G417">
        <f t="shared" si="30"/>
        <v>3.6653752963626439E-3</v>
      </c>
      <c r="AG417">
        <f t="shared" si="33"/>
        <v>-0.33028999999999975</v>
      </c>
      <c r="AH417">
        <f t="shared" si="32"/>
        <v>8.3756376401287136E-2</v>
      </c>
    </row>
    <row r="418" spans="6:34" x14ac:dyDescent="0.2">
      <c r="F418">
        <f t="shared" si="31"/>
        <v>-0.32882999999999973</v>
      </c>
      <c r="G418">
        <f t="shared" si="30"/>
        <v>3.7279283407676768E-3</v>
      </c>
      <c r="AG418">
        <f t="shared" si="33"/>
        <v>-0.32955999999999974</v>
      </c>
      <c r="AH418">
        <f t="shared" si="32"/>
        <v>8.5040169129259324E-2</v>
      </c>
    </row>
    <row r="419" spans="6:34" x14ac:dyDescent="0.2">
      <c r="F419">
        <f t="shared" si="31"/>
        <v>-0.32809999999999973</v>
      </c>
      <c r="G419">
        <f t="shared" si="30"/>
        <v>3.7914371176714584E-3</v>
      </c>
      <c r="AG419">
        <f t="shared" si="33"/>
        <v>-0.32882999999999973</v>
      </c>
      <c r="AH419">
        <f t="shared" si="32"/>
        <v>8.6340866694069748E-2</v>
      </c>
    </row>
    <row r="420" spans="6:34" x14ac:dyDescent="0.2">
      <c r="F420">
        <f t="shared" si="31"/>
        <v>-0.32736999999999972</v>
      </c>
      <c r="G420">
        <f t="shared" si="30"/>
        <v>3.8559141588612482E-3</v>
      </c>
      <c r="AG420">
        <f t="shared" si="33"/>
        <v>-0.32809999999999973</v>
      </c>
      <c r="AH420">
        <f t="shared" si="32"/>
        <v>8.7658643479311973E-2</v>
      </c>
    </row>
    <row r="421" spans="6:34" x14ac:dyDescent="0.2">
      <c r="F421">
        <f t="shared" si="31"/>
        <v>-0.32663999999999971</v>
      </c>
      <c r="G421">
        <f t="shared" si="30"/>
        <v>3.9213721245241421E-3</v>
      </c>
      <c r="AG421">
        <f t="shared" si="33"/>
        <v>-0.32736999999999972</v>
      </c>
      <c r="AH421">
        <f t="shared" si="32"/>
        <v>8.8993674874999248E-2</v>
      </c>
    </row>
    <row r="422" spans="6:34" x14ac:dyDescent="0.2">
      <c r="F422">
        <f t="shared" si="31"/>
        <v>-0.3259099999999997</v>
      </c>
      <c r="G422">
        <f t="shared" si="30"/>
        <v>3.9878238039736226E-3</v>
      </c>
      <c r="AG422">
        <f t="shared" si="33"/>
        <v>-0.32663999999999971</v>
      </c>
      <c r="AH422">
        <f t="shared" si="32"/>
        <v>9.0346137270225002E-2</v>
      </c>
    </row>
    <row r="423" spans="6:34" x14ac:dyDescent="0.2">
      <c r="F423">
        <f t="shared" si="31"/>
        <v>-0.32517999999999969</v>
      </c>
      <c r="G423">
        <f t="shared" si="30"/>
        <v>4.0552821163704952E-3</v>
      </c>
      <c r="AG423">
        <f t="shared" si="33"/>
        <v>-0.3259099999999997</v>
      </c>
      <c r="AH423">
        <f t="shared" si="32"/>
        <v>9.1716208045548295E-2</v>
      </c>
    </row>
    <row r="424" spans="6:34" x14ac:dyDescent="0.2">
      <c r="F424">
        <f t="shared" si="31"/>
        <v>-0.32444999999999968</v>
      </c>
      <c r="G424">
        <f t="shared" si="30"/>
        <v>4.123760111437883E-3</v>
      </c>
      <c r="AG424">
        <f t="shared" si="33"/>
        <v>-0.32517999999999969</v>
      </c>
      <c r="AH424">
        <f t="shared" si="32"/>
        <v>9.3104065565104768E-2</v>
      </c>
    </row>
    <row r="425" spans="6:34" x14ac:dyDescent="0.2">
      <c r="F425">
        <f t="shared" si="31"/>
        <v>-0.32371999999999967</v>
      </c>
      <c r="G425">
        <f t="shared" si="30"/>
        <v>4.1932709701702738E-3</v>
      </c>
      <c r="AG425">
        <f t="shared" si="33"/>
        <v>-0.32444999999999968</v>
      </c>
      <c r="AH425">
        <f t="shared" si="32"/>
        <v>9.4509889168436778E-2</v>
      </c>
    </row>
    <row r="426" spans="6:34" x14ac:dyDescent="0.2">
      <c r="F426">
        <f t="shared" si="31"/>
        <v>-0.32298999999999967</v>
      </c>
      <c r="G426">
        <f t="shared" si="30"/>
        <v>4.2638280055361565E-3</v>
      </c>
      <c r="AG426">
        <f t="shared" si="33"/>
        <v>-0.32371999999999967</v>
      </c>
      <c r="AH426">
        <f t="shared" si="32"/>
        <v>9.5933859162043916E-2</v>
      </c>
    </row>
    <row r="427" spans="6:34" x14ac:dyDescent="0.2">
      <c r="F427">
        <f t="shared" si="31"/>
        <v>-0.32225999999999966</v>
      </c>
      <c r="G427">
        <f t="shared" si="30"/>
        <v>4.335444663174301E-3</v>
      </c>
      <c r="AG427">
        <f t="shared" si="33"/>
        <v>-0.32298999999999967</v>
      </c>
      <c r="AH427">
        <f t="shared" si="32"/>
        <v>9.7376156810647582E-2</v>
      </c>
    </row>
    <row r="428" spans="6:34" x14ac:dyDescent="0.2">
      <c r="F428">
        <f t="shared" si="31"/>
        <v>-0.32152999999999965</v>
      </c>
      <c r="G428">
        <f t="shared" si="30"/>
        <v>4.4081345220832718E-3</v>
      </c>
      <c r="AG428">
        <f t="shared" si="33"/>
        <v>-0.32225999999999966</v>
      </c>
      <c r="AH428">
        <f t="shared" si="32"/>
        <v>9.8836964328170393E-2</v>
      </c>
    </row>
    <row r="429" spans="6:34" x14ac:dyDescent="0.2">
      <c r="F429">
        <f t="shared" si="31"/>
        <v>-0.32079999999999964</v>
      </c>
      <c r="G429">
        <f t="shared" si="30"/>
        <v>4.4819112953040701E-3</v>
      </c>
      <c r="AG429">
        <f t="shared" si="33"/>
        <v>-0.32152999999999965</v>
      </c>
      <c r="AH429">
        <f t="shared" si="32"/>
        <v>0.10031646486842488</v>
      </c>
    </row>
    <row r="430" spans="6:34" x14ac:dyDescent="0.2">
      <c r="F430">
        <f t="shared" si="31"/>
        <v>-0.32006999999999963</v>
      </c>
      <c r="G430">
        <f t="shared" si="30"/>
        <v>4.5567888305956244E-3</v>
      </c>
      <c r="AG430">
        <f t="shared" si="33"/>
        <v>-0.32079999999999964</v>
      </c>
      <c r="AH430">
        <f t="shared" si="32"/>
        <v>0.10181484251551159</v>
      </c>
    </row>
    <row r="431" spans="6:34" x14ac:dyDescent="0.2">
      <c r="F431">
        <f t="shared" si="31"/>
        <v>-0.31933999999999962</v>
      </c>
      <c r="G431">
        <f t="shared" si="30"/>
        <v>4.6327811111030234E-3</v>
      </c>
      <c r="AG431">
        <f t="shared" si="33"/>
        <v>-0.32006999999999963</v>
      </c>
      <c r="AH431">
        <f t="shared" si="32"/>
        <v>0.10333228227392145</v>
      </c>
    </row>
    <row r="432" spans="6:34" x14ac:dyDescent="0.2">
      <c r="F432">
        <f t="shared" si="31"/>
        <v>-0.31860999999999962</v>
      </c>
      <c r="G432">
        <f t="shared" si="30"/>
        <v>4.7099022560180923E-3</v>
      </c>
      <c r="AG432">
        <f t="shared" si="33"/>
        <v>-0.31933999999999962</v>
      </c>
      <c r="AH432">
        <f t="shared" si="32"/>
        <v>0.10486897005834274</v>
      </c>
    </row>
    <row r="433" spans="6:34" x14ac:dyDescent="0.2">
      <c r="F433">
        <f t="shared" si="31"/>
        <v>-0.31787999999999961</v>
      </c>
      <c r="G433">
        <f t="shared" si="30"/>
        <v>4.7881665212323003E-3</v>
      </c>
      <c r="AG433">
        <f t="shared" si="33"/>
        <v>-0.31860999999999962</v>
      </c>
      <c r="AH433">
        <f t="shared" si="32"/>
        <v>0.10642509268316724</v>
      </c>
    </row>
    <row r="434" spans="6:34" x14ac:dyDescent="0.2">
      <c r="F434">
        <f t="shared" si="31"/>
        <v>-0.3171499999999996</v>
      </c>
      <c r="G434">
        <f t="shared" si="30"/>
        <v>4.8675882999815855E-3</v>
      </c>
      <c r="AG434">
        <f t="shared" si="33"/>
        <v>-0.31787999999999961</v>
      </c>
      <c r="AH434">
        <f t="shared" si="32"/>
        <v>0.10800083785169623</v>
      </c>
    </row>
    <row r="435" spans="6:34" x14ac:dyDescent="0.2">
      <c r="F435">
        <f t="shared" si="31"/>
        <v>-0.31641999999999959</v>
      </c>
      <c r="G435">
        <f t="shared" si="30"/>
        <v>4.9481821234830577E-3</v>
      </c>
      <c r="AG435">
        <f t="shared" si="33"/>
        <v>-0.3171499999999996</v>
      </c>
      <c r="AH435">
        <f t="shared" si="32"/>
        <v>0.10959639414504059</v>
      </c>
    </row>
    <row r="436" spans="6:34" x14ac:dyDescent="0.2">
      <c r="F436">
        <f t="shared" si="31"/>
        <v>-0.31568999999999958</v>
      </c>
      <c r="G436">
        <f t="shared" si="30"/>
        <v>5.0299626615631981E-3</v>
      </c>
      <c r="AG436">
        <f t="shared" si="33"/>
        <v>-0.31641999999999959</v>
      </c>
      <c r="AH436">
        <f t="shared" si="32"/>
        <v>0.11121195101071622</v>
      </c>
    </row>
    <row r="437" spans="6:34" x14ac:dyDescent="0.2">
      <c r="F437">
        <f t="shared" si="31"/>
        <v>-0.31495999999999957</v>
      </c>
      <c r="G437">
        <f t="shared" si="30"/>
        <v>5.1129447232774088E-3</v>
      </c>
      <c r="AG437">
        <f t="shared" si="33"/>
        <v>-0.31568999999999958</v>
      </c>
      <c r="AH437">
        <f t="shared" si="32"/>
        <v>0.11284769875092877</v>
      </c>
    </row>
    <row r="438" spans="6:34" x14ac:dyDescent="0.2">
      <c r="F438">
        <f t="shared" si="31"/>
        <v>-0.31422999999999957</v>
      </c>
      <c r="G438">
        <f t="shared" si="30"/>
        <v>5.1971432575206545E-3</v>
      </c>
      <c r="AG438">
        <f t="shared" si="33"/>
        <v>-0.31495999999999957</v>
      </c>
      <c r="AH438">
        <f t="shared" si="32"/>
        <v>0.11450382851054935</v>
      </c>
    </row>
    <row r="439" spans="6:34" x14ac:dyDescent="0.2">
      <c r="F439">
        <f t="shared" si="31"/>
        <v>-0.31349999999999956</v>
      </c>
      <c r="G439">
        <f t="shared" si="30"/>
        <v>5.2825733536290718E-3</v>
      </c>
      <c r="AG439">
        <f t="shared" si="33"/>
        <v>-0.31422999999999957</v>
      </c>
      <c r="AH439">
        <f t="shared" si="32"/>
        <v>0.11618053226477452</v>
      </c>
    </row>
    <row r="440" spans="6:34" x14ac:dyDescent="0.2">
      <c r="F440">
        <f t="shared" si="31"/>
        <v>-0.31276999999999955</v>
      </c>
      <c r="G440">
        <f t="shared" si="30"/>
        <v>5.3692502419720482E-3</v>
      </c>
      <c r="AG440">
        <f t="shared" si="33"/>
        <v>-0.31349999999999956</v>
      </c>
      <c r="AH440">
        <f t="shared" si="32"/>
        <v>0.11787800280647304</v>
      </c>
    </row>
    <row r="441" spans="6:34" x14ac:dyDescent="0.2">
      <c r="F441">
        <f t="shared" si="31"/>
        <v>-0.31203999999999954</v>
      </c>
      <c r="G441">
        <f t="shared" si="30"/>
        <v>5.4571892945349315E-3</v>
      </c>
      <c r="AG441">
        <f t="shared" si="33"/>
        <v>-0.31276999999999955</v>
      </c>
      <c r="AH441">
        <f t="shared" si="32"/>
        <v>0.11959643373321284</v>
      </c>
    </row>
    <row r="442" spans="6:34" x14ac:dyDescent="0.2">
      <c r="F442">
        <f t="shared" si="31"/>
        <v>-0.31130999999999953</v>
      </c>
      <c r="G442">
        <f t="shared" si="30"/>
        <v>5.5464060254917123E-3</v>
      </c>
      <c r="AG442">
        <f t="shared" si="33"/>
        <v>-0.31203999999999954</v>
      </c>
      <c r="AH442">
        <f t="shared" si="32"/>
        <v>0.12133601943396997</v>
      </c>
    </row>
    <row r="443" spans="6:34" x14ac:dyDescent="0.2">
      <c r="F443">
        <f t="shared" si="31"/>
        <v>-0.31057999999999952</v>
      </c>
      <c r="G443">
        <f t="shared" si="30"/>
        <v>5.6369160917678135E-3</v>
      </c>
      <c r="AG443">
        <f t="shared" si="33"/>
        <v>-0.31130999999999953</v>
      </c>
      <c r="AH443">
        <f t="shared" si="32"/>
        <v>0.12309695507551362</v>
      </c>
    </row>
    <row r="444" spans="6:34" x14ac:dyDescent="0.2">
      <c r="F444">
        <f t="shared" si="31"/>
        <v>-0.30984999999999951</v>
      </c>
      <c r="G444">
        <f t="shared" si="30"/>
        <v>5.7287352935924771E-3</v>
      </c>
      <c r="AG444">
        <f t="shared" si="33"/>
        <v>-0.31057999999999952</v>
      </c>
      <c r="AH444">
        <f t="shared" si="32"/>
        <v>0.12487943658846898</v>
      </c>
    </row>
    <row r="445" spans="6:34" x14ac:dyDescent="0.2">
      <c r="F445">
        <f t="shared" si="31"/>
        <v>-0.30911999999999951</v>
      </c>
      <c r="G445">
        <f t="shared" si="30"/>
        <v>5.821879575040695E-3</v>
      </c>
      <c r="AG445">
        <f t="shared" si="33"/>
        <v>-0.30984999999999951</v>
      </c>
      <c r="AH445">
        <f t="shared" si="32"/>
        <v>0.1266836606530525</v>
      </c>
    </row>
    <row r="446" spans="6:34" x14ac:dyDescent="0.2">
      <c r="F446">
        <f t="shared" si="31"/>
        <v>-0.3083899999999995</v>
      </c>
      <c r="G446">
        <f t="shared" si="30"/>
        <v>5.9163650245642871E-3</v>
      </c>
      <c r="AG446">
        <f t="shared" si="33"/>
        <v>-0.30911999999999951</v>
      </c>
      <c r="AH446">
        <f t="shared" si="32"/>
        <v>0.12850982468448047</v>
      </c>
    </row>
    <row r="447" spans="6:34" x14ac:dyDescent="0.2">
      <c r="F447">
        <f t="shared" si="31"/>
        <v>-0.30765999999999949</v>
      </c>
      <c r="G447">
        <f t="shared" si="30"/>
        <v>6.0122078755120703E-3</v>
      </c>
      <c r="AG447">
        <f t="shared" si="33"/>
        <v>-0.3083899999999995</v>
      </c>
      <c r="AH447">
        <f t="shared" si="32"/>
        <v>0.13035812681804643</v>
      </c>
    </row>
    <row r="448" spans="6:34" x14ac:dyDescent="0.2">
      <c r="F448">
        <f t="shared" si="31"/>
        <v>-0.30692999999999948</v>
      </c>
      <c r="G448">
        <f t="shared" si="30"/>
        <v>6.1094245066386377E-3</v>
      </c>
      <c r="AG448">
        <f t="shared" si="33"/>
        <v>-0.30765999999999949</v>
      </c>
      <c r="AH448">
        <f t="shared" si="32"/>
        <v>0.13222876589386801</v>
      </c>
    </row>
    <row r="449" spans="6:34" x14ac:dyDescent="0.2">
      <c r="F449">
        <f t="shared" si="31"/>
        <v>-0.30619999999999947</v>
      </c>
      <c r="G449">
        <f t="shared" si="30"/>
        <v>6.2080314426017774E-3</v>
      </c>
      <c r="AG449">
        <f t="shared" si="33"/>
        <v>-0.30692999999999948</v>
      </c>
      <c r="AH449">
        <f t="shared" si="32"/>
        <v>0.13412194144129885</v>
      </c>
    </row>
    <row r="450" spans="6:34" x14ac:dyDescent="0.2">
      <c r="F450">
        <f t="shared" si="31"/>
        <v>-0.30546999999999946</v>
      </c>
      <c r="G450">
        <f t="shared" si="30"/>
        <v>6.3080453544480403E-3</v>
      </c>
      <c r="AG450">
        <f t="shared" si="33"/>
        <v>-0.30619999999999947</v>
      </c>
      <c r="AH450">
        <f t="shared" si="32"/>
        <v>0.13603785366300677</v>
      </c>
    </row>
    <row r="451" spans="6:34" x14ac:dyDescent="0.2">
      <c r="F451">
        <f t="shared" si="31"/>
        <v>-0.30473999999999946</v>
      </c>
      <c r="G451">
        <f t="shared" si="30"/>
        <v>6.4094830600863644E-3</v>
      </c>
      <c r="AG451">
        <f t="shared" si="33"/>
        <v>-0.30546999999999946</v>
      </c>
      <c r="AH451">
        <f t="shared" si="32"/>
        <v>0.1379767034187126</v>
      </c>
    </row>
    <row r="452" spans="6:34" x14ac:dyDescent="0.2">
      <c r="F452">
        <f t="shared" si="31"/>
        <v>-0.30400999999999945</v>
      </c>
      <c r="G452">
        <f t="shared" si="30"/>
        <v>6.5123615247494179E-3</v>
      </c>
      <c r="AG452">
        <f t="shared" si="33"/>
        <v>-0.30473999999999946</v>
      </c>
      <c r="AH452">
        <f t="shared" si="32"/>
        <v>0.13993869220859306</v>
      </c>
    </row>
    <row r="453" spans="6:34" x14ac:dyDescent="0.2">
      <c r="F453">
        <f t="shared" si="31"/>
        <v>-0.30327999999999944</v>
      </c>
      <c r="G453">
        <f t="shared" si="30"/>
        <v>6.6166978614425401E-3</v>
      </c>
      <c r="AG453">
        <f t="shared" si="33"/>
        <v>-0.30400999999999945</v>
      </c>
      <c r="AH453">
        <f t="shared" si="32"/>
        <v>0.14192402215634015</v>
      </c>
    </row>
    <row r="454" spans="6:34" x14ac:dyDescent="0.2">
      <c r="F454">
        <f t="shared" si="31"/>
        <v>-0.30254999999999943</v>
      </c>
      <c r="G454">
        <f t="shared" ref="G454:G517" si="34">_xlfn.NORM.DIST(F454,$D$380,$D$381,TRUE)</f>
        <v>6.7225093313798105E-3</v>
      </c>
      <c r="AG454">
        <f t="shared" si="33"/>
        <v>-0.30327999999999944</v>
      </c>
      <c r="AH454">
        <f t="shared" si="32"/>
        <v>0.14393289599188142</v>
      </c>
    </row>
    <row r="455" spans="6:34" x14ac:dyDescent="0.2">
      <c r="F455">
        <f t="shared" ref="F455:F518" si="35">F454+$H$386</f>
        <v>-0.30181999999999942</v>
      </c>
      <c r="G455">
        <f t="shared" si="34"/>
        <v>6.8298133444072489E-3</v>
      </c>
      <c r="AG455">
        <f t="shared" si="33"/>
        <v>-0.30254999999999943</v>
      </c>
      <c r="AH455">
        <f t="shared" ref="AH455:AH518" si="36">_xlfn.NORM.DIST(AG455,$D$380,$D$381,FALSE)</f>
        <v>0.14596551703375441</v>
      </c>
    </row>
    <row r="456" spans="6:34" x14ac:dyDescent="0.2">
      <c r="F456">
        <f t="shared" si="35"/>
        <v>-0.30108999999999941</v>
      </c>
      <c r="G456">
        <f t="shared" si="34"/>
        <v>6.9386274594126903E-3</v>
      </c>
      <c r="AG456">
        <f t="shared" ref="AG456:AG519" si="37">AG455+$H$386</f>
        <v>-0.30181999999999942</v>
      </c>
      <c r="AH456">
        <f t="shared" si="36"/>
        <v>0.14802208917113821</v>
      </c>
    </row>
    <row r="457" spans="6:34" x14ac:dyDescent="0.2">
      <c r="F457">
        <f t="shared" si="35"/>
        <v>-0.30035999999999941</v>
      </c>
      <c r="G457">
        <f t="shared" si="34"/>
        <v>7.0489693847221929E-3</v>
      </c>
      <c r="AG457">
        <f t="shared" si="37"/>
        <v>-0.30108999999999941</v>
      </c>
      <c r="AH457">
        <f t="shared" si="36"/>
        <v>0.1501028168455365</v>
      </c>
    </row>
    <row r="458" spans="6:34" x14ac:dyDescent="0.2">
      <c r="F458">
        <f t="shared" si="35"/>
        <v>-0.2996299999999994</v>
      </c>
      <c r="G458">
        <f t="shared" si="34"/>
        <v>7.1608569784827152E-3</v>
      </c>
      <c r="AG458">
        <f t="shared" si="37"/>
        <v>-0.30035999999999941</v>
      </c>
      <c r="AH458">
        <f t="shared" si="36"/>
        <v>0.1522079050321157</v>
      </c>
    </row>
    <row r="459" spans="6:34" x14ac:dyDescent="0.2">
      <c r="F459">
        <f t="shared" si="35"/>
        <v>-0.29889999999999939</v>
      </c>
      <c r="G459">
        <f t="shared" si="34"/>
        <v>7.274308249030745E-3</v>
      </c>
      <c r="AG459">
        <f t="shared" si="37"/>
        <v>-0.2996299999999994</v>
      </c>
      <c r="AH459">
        <f t="shared" si="36"/>
        <v>0.15433755922069073</v>
      </c>
    </row>
    <row r="460" spans="6:34" x14ac:dyDescent="0.2">
      <c r="F460">
        <f t="shared" si="35"/>
        <v>-0.29816999999999938</v>
      </c>
      <c r="G460">
        <f t="shared" si="34"/>
        <v>7.3893413552466704E-3</v>
      </c>
      <c r="AG460">
        <f t="shared" si="37"/>
        <v>-0.29889999999999939</v>
      </c>
      <c r="AH460">
        <f t="shared" si="36"/>
        <v>0.15649198539636447</v>
      </c>
    </row>
    <row r="461" spans="6:34" x14ac:dyDescent="0.2">
      <c r="F461">
        <f t="shared" si="35"/>
        <v>-0.29743999999999937</v>
      </c>
      <c r="G461">
        <f t="shared" si="34"/>
        <v>7.5059746068947041E-3</v>
      </c>
      <c r="AG461">
        <f t="shared" si="37"/>
        <v>-0.29816999999999938</v>
      </c>
      <c r="AH461">
        <f t="shared" si="36"/>
        <v>0.15867139001981212</v>
      </c>
    </row>
    <row r="462" spans="6:34" x14ac:dyDescent="0.2">
      <c r="F462">
        <f t="shared" si="35"/>
        <v>-0.29670999999999936</v>
      </c>
      <c r="G462">
        <f t="shared" si="34"/>
        <v>7.6242264649478845E-3</v>
      </c>
      <c r="AG462">
        <f t="shared" si="37"/>
        <v>-0.29743999999999937</v>
      </c>
      <c r="AH462">
        <f t="shared" si="36"/>
        <v>0.16087598000721662</v>
      </c>
    </row>
    <row r="463" spans="6:34" x14ac:dyDescent="0.2">
      <c r="F463">
        <f t="shared" si="35"/>
        <v>-0.29597999999999935</v>
      </c>
      <c r="G463">
        <f t="shared" si="34"/>
        <v>7.7441155418982253E-3</v>
      </c>
      <c r="AG463">
        <f t="shared" si="37"/>
        <v>-0.29670999999999936</v>
      </c>
      <c r="AH463">
        <f t="shared" si="36"/>
        <v>0.16310596270984731</v>
      </c>
    </row>
    <row r="464" spans="6:34" x14ac:dyDescent="0.2">
      <c r="F464">
        <f t="shared" si="35"/>
        <v>-0.29524999999999935</v>
      </c>
      <c r="G464">
        <f t="shared" si="34"/>
        <v>7.865660602051374E-3</v>
      </c>
      <c r="AG464">
        <f t="shared" si="37"/>
        <v>-0.29597999999999935</v>
      </c>
      <c r="AH464">
        <f t="shared" si="36"/>
        <v>0.16536154589328772</v>
      </c>
    </row>
    <row r="465" spans="6:34" x14ac:dyDescent="0.2">
      <c r="F465">
        <f t="shared" si="35"/>
        <v>-0.29451999999999934</v>
      </c>
      <c r="G465">
        <f t="shared" si="34"/>
        <v>7.9888805618059094E-3</v>
      </c>
      <c r="AG465">
        <f t="shared" si="37"/>
        <v>-0.29524999999999935</v>
      </c>
      <c r="AH465">
        <f t="shared" si="36"/>
        <v>0.16764293771630476</v>
      </c>
    </row>
    <row r="466" spans="6:34" x14ac:dyDescent="0.2">
      <c r="F466">
        <f t="shared" si="35"/>
        <v>-0.29378999999999933</v>
      </c>
      <c r="G466">
        <f t="shared" si="34"/>
        <v>8.113794489916646E-3</v>
      </c>
      <c r="AG466">
        <f t="shared" si="37"/>
        <v>-0.29451999999999934</v>
      </c>
      <c r="AH466">
        <f t="shared" si="36"/>
        <v>0.16995034670936429</v>
      </c>
    </row>
    <row r="467" spans="6:34" x14ac:dyDescent="0.2">
      <c r="F467">
        <f t="shared" si="35"/>
        <v>-0.29305999999999932</v>
      </c>
      <c r="G467">
        <f t="shared" si="34"/>
        <v>8.2404216077420333E-3</v>
      </c>
      <c r="AG467">
        <f t="shared" si="37"/>
        <v>-0.29378999999999933</v>
      </c>
      <c r="AH467">
        <f t="shared" si="36"/>
        <v>0.17228398175278792</v>
      </c>
    </row>
    <row r="468" spans="6:34" x14ac:dyDescent="0.2">
      <c r="F468">
        <f t="shared" si="35"/>
        <v>-0.29232999999999931</v>
      </c>
      <c r="G468">
        <f t="shared" si="34"/>
        <v>8.3687812894750486E-3</v>
      </c>
      <c r="AG468">
        <f t="shared" si="37"/>
        <v>-0.29305999999999932</v>
      </c>
      <c r="AH468">
        <f t="shared" si="36"/>
        <v>0.17464405205455477</v>
      </c>
    </row>
    <row r="469" spans="6:34" x14ac:dyDescent="0.2">
      <c r="F469">
        <f t="shared" si="35"/>
        <v>-0.2915999999999993</v>
      </c>
      <c r="G469">
        <f t="shared" si="34"/>
        <v>8.4988930623576611E-3</v>
      </c>
      <c r="AG469">
        <f t="shared" si="37"/>
        <v>-0.29232999999999931</v>
      </c>
      <c r="AH469">
        <f t="shared" si="36"/>
        <v>0.17703076712774132</v>
      </c>
    </row>
    <row r="470" spans="6:34" x14ac:dyDescent="0.2">
      <c r="F470">
        <f t="shared" si="35"/>
        <v>-0.2908699999999993</v>
      </c>
      <c r="G470">
        <f t="shared" si="34"/>
        <v>8.6307766068782679E-3</v>
      </c>
      <c r="AG470">
        <f t="shared" si="37"/>
        <v>-0.2915999999999993</v>
      </c>
      <c r="AH470">
        <f t="shared" si="36"/>
        <v>0.17944433676760685</v>
      </c>
    </row>
    <row r="471" spans="6:34" x14ac:dyDescent="0.2">
      <c r="F471">
        <f t="shared" si="35"/>
        <v>-0.29013999999999929</v>
      </c>
      <c r="G471">
        <f t="shared" si="34"/>
        <v>8.7644517569521255E-3</v>
      </c>
      <c r="AG471">
        <f t="shared" si="37"/>
        <v>-0.2908699999999993</v>
      </c>
      <c r="AH471">
        <f t="shared" si="36"/>
        <v>0.1818849710283163</v>
      </c>
    </row>
    <row r="472" spans="6:34" x14ac:dyDescent="0.2">
      <c r="F472">
        <f t="shared" si="35"/>
        <v>-0.28940999999999928</v>
      </c>
      <c r="G472">
        <f t="shared" si="34"/>
        <v>8.8999385000844092E-3</v>
      </c>
      <c r="AG472">
        <f t="shared" si="37"/>
        <v>-0.29013999999999929</v>
      </c>
      <c r="AH472">
        <f t="shared" si="36"/>
        <v>0.18435288019930496</v>
      </c>
    </row>
    <row r="473" spans="6:34" x14ac:dyDescent="0.2">
      <c r="F473">
        <f t="shared" si="35"/>
        <v>-0.28867999999999927</v>
      </c>
      <c r="G473">
        <f t="shared" si="34"/>
        <v>9.0372569775154909E-3</v>
      </c>
      <c r="AG473">
        <f t="shared" si="37"/>
        <v>-0.28940999999999928</v>
      </c>
      <c r="AH473">
        <f t="shared" si="36"/>
        <v>0.18684827478128421</v>
      </c>
    </row>
    <row r="474" spans="6:34" x14ac:dyDescent="0.2">
      <c r="F474">
        <f t="shared" si="35"/>
        <v>-0.28794999999999926</v>
      </c>
      <c r="G474">
        <f t="shared" si="34"/>
        <v>9.1764274843484494E-3</v>
      </c>
      <c r="AG474">
        <f t="shared" si="37"/>
        <v>-0.28867999999999927</v>
      </c>
      <c r="AH474">
        <f t="shared" si="36"/>
        <v>0.1893713654618846</v>
      </c>
    </row>
    <row r="475" spans="6:34" x14ac:dyDescent="0.2">
      <c r="F475">
        <f t="shared" si="35"/>
        <v>-0.28721999999999925</v>
      </c>
      <c r="G475">
        <f t="shared" si="34"/>
        <v>9.3174704696583083E-3</v>
      </c>
      <c r="AG475">
        <f t="shared" si="37"/>
        <v>-0.28794999999999926</v>
      </c>
      <c r="AH475">
        <f t="shared" si="36"/>
        <v>0.19192236309094168</v>
      </c>
    </row>
    <row r="476" spans="6:34" x14ac:dyDescent="0.2">
      <c r="F476">
        <f t="shared" si="35"/>
        <v>-0.28648999999999925</v>
      </c>
      <c r="G476">
        <f t="shared" si="34"/>
        <v>9.4604065365829562E-3</v>
      </c>
      <c r="AG476">
        <f t="shared" si="37"/>
        <v>-0.28721999999999925</v>
      </c>
      <c r="AH476">
        <f t="shared" si="36"/>
        <v>0.19450147865541847</v>
      </c>
    </row>
    <row r="477" spans="6:34" x14ac:dyDescent="0.2">
      <c r="F477">
        <f t="shared" si="35"/>
        <v>-0.28575999999999924</v>
      </c>
      <c r="G477">
        <f t="shared" si="34"/>
        <v>9.6052564423951547E-3</v>
      </c>
      <c r="AG477">
        <f t="shared" si="37"/>
        <v>-0.28648999999999925</v>
      </c>
      <c r="AH477">
        <f t="shared" si="36"/>
        <v>0.19710892325397075</v>
      </c>
    </row>
    <row r="478" spans="6:34" x14ac:dyDescent="0.2">
      <c r="F478">
        <f t="shared" si="35"/>
        <v>-0.28502999999999923</v>
      </c>
      <c r="G478">
        <f t="shared" si="34"/>
        <v>9.7520410985558713E-3</v>
      </c>
      <c r="AG478">
        <f t="shared" si="37"/>
        <v>-0.28575999999999924</v>
      </c>
      <c r="AH478">
        <f t="shared" si="36"/>
        <v>0.19974490807114831</v>
      </c>
    </row>
    <row r="479" spans="6:34" x14ac:dyDescent="0.2">
      <c r="F479">
        <f t="shared" si="35"/>
        <v>-0.28429999999999922</v>
      </c>
      <c r="G479">
        <f t="shared" si="34"/>
        <v>9.9007815707480885E-3</v>
      </c>
      <c r="AG479">
        <f t="shared" si="37"/>
        <v>-0.28502999999999923</v>
      </c>
      <c r="AH479">
        <f t="shared" si="36"/>
        <v>0.20240964435124048</v>
      </c>
    </row>
    <row r="480" spans="6:34" x14ac:dyDescent="0.2">
      <c r="F480">
        <f t="shared" si="35"/>
        <v>-0.28356999999999921</v>
      </c>
      <c r="G480">
        <f t="shared" si="34"/>
        <v>1.0051499078891381E-2</v>
      </c>
      <c r="AG480">
        <f t="shared" si="37"/>
        <v>-0.28429999999999922</v>
      </c>
      <c r="AH480">
        <f t="shared" si="36"/>
        <v>0.20510334337175704</v>
      </c>
    </row>
    <row r="481" spans="6:34" x14ac:dyDescent="0.2">
      <c r="F481">
        <f t="shared" si="35"/>
        <v>-0.2828399999999992</v>
      </c>
      <c r="G481">
        <f t="shared" si="34"/>
        <v>1.0204214997136557E-2</v>
      </c>
      <c r="AG481">
        <f t="shared" si="37"/>
        <v>-0.28356999999999921</v>
      </c>
      <c r="AH481">
        <f t="shared" si="36"/>
        <v>0.20782621641655419</v>
      </c>
    </row>
    <row r="482" spans="6:34" x14ac:dyDescent="0.2">
      <c r="F482">
        <f t="shared" si="35"/>
        <v>-0.28210999999999919</v>
      </c>
      <c r="G482">
        <f t="shared" si="34"/>
        <v>1.0358950853840381E-2</v>
      </c>
      <c r="AG482">
        <f t="shared" si="37"/>
        <v>-0.2828399999999992</v>
      </c>
      <c r="AH482">
        <f t="shared" si="36"/>
        <v>0.21057847474859726</v>
      </c>
    </row>
    <row r="483" spans="6:34" x14ac:dyDescent="0.2">
      <c r="F483">
        <f t="shared" si="35"/>
        <v>-0.28137999999999919</v>
      </c>
      <c r="G483">
        <f t="shared" si="34"/>
        <v>1.051572833152001E-2</v>
      </c>
      <c r="AG483">
        <f t="shared" si="37"/>
        <v>-0.28210999999999919</v>
      </c>
      <c r="AH483">
        <f t="shared" si="36"/>
        <v>0.21336032958236839</v>
      </c>
    </row>
    <row r="484" spans="6:34" x14ac:dyDescent="0.2">
      <c r="F484">
        <f t="shared" si="35"/>
        <v>-0.28064999999999918</v>
      </c>
      <c r="G484">
        <f t="shared" si="34"/>
        <v>1.0674569266786881E-2</v>
      </c>
      <c r="AG484">
        <f t="shared" si="37"/>
        <v>-0.28137999999999919</v>
      </c>
      <c r="AH484">
        <f t="shared" si="36"/>
        <v>0.21617199205591267</v>
      </c>
    </row>
    <row r="485" spans="6:34" x14ac:dyDescent="0.2">
      <c r="F485">
        <f t="shared" si="35"/>
        <v>-0.27991999999999917</v>
      </c>
      <c r="G485">
        <f t="shared" si="34"/>
        <v>1.0835495650259774E-2</v>
      </c>
      <c r="AG485">
        <f t="shared" si="37"/>
        <v>-0.28064999999999918</v>
      </c>
      <c r="AH485">
        <f t="shared" si="36"/>
        <v>0.21901367320253093</v>
      </c>
    </row>
    <row r="486" spans="6:34" x14ac:dyDescent="0.2">
      <c r="F486">
        <f t="shared" si="35"/>
        <v>-0.27918999999999916</v>
      </c>
      <c r="G486">
        <f t="shared" si="34"/>
        <v>1.0998529626456924E-2</v>
      </c>
      <c r="AG486">
        <f t="shared" si="37"/>
        <v>-0.27991999999999917</v>
      </c>
      <c r="AH486">
        <f t="shared" si="36"/>
        <v>0.22188558392211136</v>
      </c>
    </row>
    <row r="487" spans="6:34" x14ac:dyDescent="0.2">
      <c r="F487">
        <f t="shared" si="35"/>
        <v>-0.27845999999999915</v>
      </c>
      <c r="G487">
        <f t="shared" si="34"/>
        <v>1.1163693493666639E-2</v>
      </c>
      <c r="AG487">
        <f t="shared" si="37"/>
        <v>-0.27918999999999916</v>
      </c>
      <c r="AH487">
        <f t="shared" si="36"/>
        <v>0.22478793495211027</v>
      </c>
    </row>
    <row r="488" spans="6:34" x14ac:dyDescent="0.2">
      <c r="F488">
        <f t="shared" si="35"/>
        <v>-0.27772999999999914</v>
      </c>
      <c r="G488">
        <f t="shared" si="34"/>
        <v>1.1331009703796538E-2</v>
      </c>
      <c r="AG488">
        <f t="shared" si="37"/>
        <v>-0.27845999999999915</v>
      </c>
      <c r="AH488">
        <f t="shared" si="36"/>
        <v>0.22772093683817304</v>
      </c>
    </row>
    <row r="489" spans="6:34" x14ac:dyDescent="0.2">
      <c r="F489">
        <f t="shared" si="35"/>
        <v>-0.27699999999999914</v>
      </c>
      <c r="G489">
        <f t="shared" si="34"/>
        <v>1.1500500862200834E-2</v>
      </c>
      <c r="AG489">
        <f t="shared" si="37"/>
        <v>-0.27772999999999914</v>
      </c>
      <c r="AH489">
        <f t="shared" si="36"/>
        <v>0.23068479990440643</v>
      </c>
    </row>
    <row r="490" spans="6:34" x14ac:dyDescent="0.2">
      <c r="F490">
        <f t="shared" si="35"/>
        <v>-0.27626999999999913</v>
      </c>
      <c r="G490">
        <f t="shared" si="34"/>
        <v>1.1672189727485578E-2</v>
      </c>
      <c r="AG490">
        <f t="shared" si="37"/>
        <v>-0.27699999999999914</v>
      </c>
      <c r="AH490">
        <f t="shared" si="36"/>
        <v>0.23367973422329349</v>
      </c>
    </row>
    <row r="491" spans="6:34" x14ac:dyDescent="0.2">
      <c r="F491">
        <f t="shared" si="35"/>
        <v>-0.27553999999999912</v>
      </c>
      <c r="G491">
        <f t="shared" si="34"/>
        <v>1.1846099211291474E-2</v>
      </c>
      <c r="AG491">
        <f t="shared" si="37"/>
        <v>-0.27626999999999913</v>
      </c>
      <c r="AH491">
        <f t="shared" si="36"/>
        <v>0.23670594958526128</v>
      </c>
    </row>
    <row r="492" spans="6:34" x14ac:dyDescent="0.2">
      <c r="F492">
        <f t="shared" si="35"/>
        <v>-0.27480999999999911</v>
      </c>
      <c r="G492">
        <f t="shared" si="34"/>
        <v>1.2022252378054293E-2</v>
      </c>
      <c r="AG492">
        <f t="shared" si="37"/>
        <v>-0.27553999999999912</v>
      </c>
      <c r="AH492">
        <f t="shared" si="36"/>
        <v>0.23976365546789516</v>
      </c>
    </row>
    <row r="493" spans="6:34" x14ac:dyDescent="0.2">
      <c r="F493">
        <f t="shared" si="35"/>
        <v>-0.2740799999999991</v>
      </c>
      <c r="G493">
        <f t="shared" si="34"/>
        <v>1.2200672444742156E-2</v>
      </c>
      <c r="AG493">
        <f t="shared" si="37"/>
        <v>-0.27480999999999911</v>
      </c>
      <c r="AH493">
        <f t="shared" si="36"/>
        <v>0.24285306100480744</v>
      </c>
    </row>
    <row r="494" spans="6:34" x14ac:dyDescent="0.2">
      <c r="F494">
        <f t="shared" si="35"/>
        <v>-0.27334999999999909</v>
      </c>
      <c r="G494">
        <f t="shared" si="34"/>
        <v>1.2381382780569997E-2</v>
      </c>
      <c r="AG494">
        <f t="shared" si="37"/>
        <v>-0.2740799999999991</v>
      </c>
      <c r="AH494">
        <f t="shared" si="36"/>
        <v>0.24597437495415558</v>
      </c>
    </row>
    <row r="495" spans="6:34" x14ac:dyDescent="0.2">
      <c r="F495">
        <f t="shared" si="35"/>
        <v>-0.27261999999999909</v>
      </c>
      <c r="G495">
        <f t="shared" si="34"/>
        <v>1.2564406906690405E-2</v>
      </c>
      <c r="AG495">
        <f t="shared" si="37"/>
        <v>-0.27334999999999909</v>
      </c>
      <c r="AH495">
        <f t="shared" si="36"/>
        <v>0.24912780566681947</v>
      </c>
    </row>
    <row r="496" spans="6:34" x14ac:dyDescent="0.2">
      <c r="F496">
        <f t="shared" si="35"/>
        <v>-0.27188999999999908</v>
      </c>
      <c r="G496">
        <f t="shared" si="34"/>
        <v>1.2749768495861067E-2</v>
      </c>
      <c r="AG496">
        <f t="shared" si="37"/>
        <v>-0.27261999999999909</v>
      </c>
      <c r="AH496">
        <f t="shared" si="36"/>
        <v>0.25231356105422947</v>
      </c>
    </row>
    <row r="497" spans="6:34" x14ac:dyDescent="0.2">
      <c r="F497">
        <f t="shared" si="35"/>
        <v>-0.27115999999999907</v>
      </c>
      <c r="G497">
        <f t="shared" si="34"/>
        <v>1.2937491372088213E-2</v>
      </c>
      <c r="AG497">
        <f t="shared" si="37"/>
        <v>-0.27188999999999908</v>
      </c>
      <c r="AH497">
        <f t="shared" si="36"/>
        <v>0.25553184855585787</v>
      </c>
    </row>
    <row r="498" spans="6:34" x14ac:dyDescent="0.2">
      <c r="F498">
        <f t="shared" si="35"/>
        <v>-0.27042999999999906</v>
      </c>
      <c r="G498">
        <f t="shared" si="34"/>
        <v>1.3127599510246082E-2</v>
      </c>
      <c r="AG498">
        <f t="shared" si="37"/>
        <v>-0.27115999999999907</v>
      </c>
      <c r="AH498">
        <f t="shared" si="36"/>
        <v>0.25878287510636616</v>
      </c>
    </row>
    <row r="499" spans="6:34" x14ac:dyDescent="0.2">
      <c r="F499">
        <f t="shared" si="35"/>
        <v>-0.26969999999999905</v>
      </c>
      <c r="G499">
        <f t="shared" si="34"/>
        <v>1.3320117035671854E-2</v>
      </c>
      <c r="AG499">
        <f t="shared" si="37"/>
        <v>-0.27042999999999906</v>
      </c>
      <c r="AH499">
        <f t="shared" si="36"/>
        <v>0.26206684710241729</v>
      </c>
    </row>
    <row r="500" spans="6:34" x14ac:dyDescent="0.2">
      <c r="F500">
        <f t="shared" si="35"/>
        <v>-0.26896999999999904</v>
      </c>
      <c r="G500">
        <f t="shared" si="34"/>
        <v>1.3515068223736243E-2</v>
      </c>
      <c r="AG500">
        <f t="shared" si="37"/>
        <v>-0.26969999999999905</v>
      </c>
      <c r="AH500">
        <f t="shared" si="36"/>
        <v>0.26538397036914968</v>
      </c>
    </row>
    <row r="501" spans="6:34" x14ac:dyDescent="0.2">
      <c r="F501">
        <f t="shared" si="35"/>
        <v>-0.26823999999999903</v>
      </c>
      <c r="G501">
        <f t="shared" si="34"/>
        <v>1.3712477499388948E-2</v>
      </c>
      <c r="AG501">
        <f t="shared" si="37"/>
        <v>-0.26896999999999904</v>
      </c>
      <c r="AH501">
        <f t="shared" si="36"/>
        <v>0.26873445012632013</v>
      </c>
    </row>
    <row r="502" spans="6:34" x14ac:dyDescent="0.2">
      <c r="F502">
        <f t="shared" si="35"/>
        <v>-0.26750999999999903</v>
      </c>
      <c r="G502">
        <f t="shared" si="34"/>
        <v>1.3912369436679329E-2</v>
      </c>
      <c r="AG502">
        <f t="shared" si="37"/>
        <v>-0.26823999999999903</v>
      </c>
      <c r="AH502">
        <f t="shared" si="36"/>
        <v>0.27211849095411245</v>
      </c>
    </row>
    <row r="503" spans="6:34" x14ac:dyDescent="0.2">
      <c r="F503">
        <f t="shared" si="35"/>
        <v>-0.26677999999999902</v>
      </c>
      <c r="G503">
        <f t="shared" si="34"/>
        <v>1.4114768758251538E-2</v>
      </c>
      <c r="AG503">
        <f t="shared" si="37"/>
        <v>-0.26750999999999903</v>
      </c>
      <c r="AH503">
        <f t="shared" si="36"/>
        <v>0.27553629675862074</v>
      </c>
    </row>
    <row r="504" spans="6:34" x14ac:dyDescent="0.2">
      <c r="F504">
        <f t="shared" si="35"/>
        <v>-0.26604999999999901</v>
      </c>
      <c r="G504">
        <f t="shared" si="34"/>
        <v>1.4319700334814238E-2</v>
      </c>
      <c r="AG504">
        <f t="shared" si="37"/>
        <v>-0.26677999999999902</v>
      </c>
      <c r="AH504">
        <f t="shared" si="36"/>
        <v>0.27898807073700244</v>
      </c>
    </row>
    <row r="505" spans="6:34" x14ac:dyDescent="0.2">
      <c r="F505">
        <f t="shared" si="35"/>
        <v>-0.265319999999999</v>
      </c>
      <c r="G505">
        <f t="shared" si="34"/>
        <v>1.4527189184584365E-2</v>
      </c>
      <c r="AG505">
        <f t="shared" si="37"/>
        <v>-0.26604999999999901</v>
      </c>
      <c r="AH505">
        <f t="shared" si="36"/>
        <v>0.28247401534231181</v>
      </c>
    </row>
    <row r="506" spans="6:34" x14ac:dyDescent="0.2">
      <c r="F506">
        <f t="shared" si="35"/>
        <v>-0.26458999999999899</v>
      </c>
      <c r="G506">
        <f t="shared" si="34"/>
        <v>1.4737260472705129E-2</v>
      </c>
      <c r="AG506">
        <f t="shared" si="37"/>
        <v>-0.265319999999999</v>
      </c>
      <c r="AH506">
        <f t="shared" si="36"/>
        <v>0.28599433224800852</v>
      </c>
    </row>
    <row r="507" spans="6:34" x14ac:dyDescent="0.2">
      <c r="F507">
        <f t="shared" si="35"/>
        <v>-0.26385999999999898</v>
      </c>
      <c r="G507">
        <f t="shared" si="34"/>
        <v>1.4949939510637455E-2</v>
      </c>
      <c r="AG507">
        <f t="shared" si="37"/>
        <v>-0.26458999999999899</v>
      </c>
      <c r="AH507">
        <f t="shared" si="36"/>
        <v>0.28954922231215163</v>
      </c>
    </row>
    <row r="508" spans="6:34" x14ac:dyDescent="0.2">
      <c r="F508">
        <f t="shared" si="35"/>
        <v>-0.26312999999999898</v>
      </c>
      <c r="G508">
        <f t="shared" si="34"/>
        <v>1.5165251755525222E-2</v>
      </c>
      <c r="AG508">
        <f t="shared" si="37"/>
        <v>-0.26385999999999898</v>
      </c>
      <c r="AH508">
        <f t="shared" si="36"/>
        <v>0.29313888554127582</v>
      </c>
    </row>
    <row r="509" spans="6:34" x14ac:dyDescent="0.2">
      <c r="F509">
        <f t="shared" si="35"/>
        <v>-0.26239999999999897</v>
      </c>
      <c r="G509">
        <f t="shared" si="34"/>
        <v>1.5383222809533548E-2</v>
      </c>
      <c r="AG509">
        <f t="shared" si="37"/>
        <v>-0.26312999999999898</v>
      </c>
      <c r="AH509">
        <f t="shared" si="36"/>
        <v>0.2967635210539577</v>
      </c>
    </row>
    <row r="510" spans="6:34" x14ac:dyDescent="0.2">
      <c r="F510">
        <f t="shared" si="35"/>
        <v>-0.26166999999999896</v>
      </c>
      <c r="G510">
        <f t="shared" si="34"/>
        <v>1.5603878419160338E-2</v>
      </c>
      <c r="AG510">
        <f t="shared" si="37"/>
        <v>-0.26239999999999897</v>
      </c>
      <c r="AH510">
        <f t="shared" si="36"/>
        <v>0.30042332704407104</v>
      </c>
    </row>
    <row r="511" spans="6:34" x14ac:dyDescent="0.2">
      <c r="F511">
        <f t="shared" si="35"/>
        <v>-0.26093999999999895</v>
      </c>
      <c r="G511">
        <f t="shared" si="34"/>
        <v>1.5827244474520514E-2</v>
      </c>
      <c r="AG511">
        <f t="shared" si="37"/>
        <v>-0.26166999999999896</v>
      </c>
      <c r="AH511">
        <f t="shared" si="36"/>
        <v>0.30411850074373964</v>
      </c>
    </row>
    <row r="512" spans="6:34" x14ac:dyDescent="0.2">
      <c r="F512">
        <f t="shared" si="35"/>
        <v>-0.26020999999999894</v>
      </c>
      <c r="G512">
        <f t="shared" si="34"/>
        <v>1.6053347008603051E-2</v>
      </c>
      <c r="AG512">
        <f t="shared" si="37"/>
        <v>-0.26093999999999895</v>
      </c>
      <c r="AH512">
        <f t="shared" si="36"/>
        <v>0.30784923838598405</v>
      </c>
    </row>
    <row r="513" spans="6:34" x14ac:dyDescent="0.2">
      <c r="F513">
        <f t="shared" si="35"/>
        <v>-0.25947999999999893</v>
      </c>
      <c r="G513">
        <f t="shared" si="34"/>
        <v>1.6282212196500175E-2</v>
      </c>
      <c r="AG513">
        <f t="shared" si="37"/>
        <v>-0.26020999999999894</v>
      </c>
      <c r="AH513">
        <f t="shared" si="36"/>
        <v>0.31161573516707358</v>
      </c>
    </row>
    <row r="514" spans="6:34" x14ac:dyDescent="0.2">
      <c r="F514">
        <f t="shared" si="35"/>
        <v>-0.25874999999999893</v>
      </c>
      <c r="G514">
        <f t="shared" si="34"/>
        <v>1.6513866354609059E-2</v>
      </c>
      <c r="AG514">
        <f t="shared" si="37"/>
        <v>-0.25947999999999893</v>
      </c>
      <c r="AH514">
        <f t="shared" si="36"/>
        <v>0.31541818520858045</v>
      </c>
    </row>
    <row r="515" spans="6:34" x14ac:dyDescent="0.2">
      <c r="F515">
        <f t="shared" si="35"/>
        <v>-0.25801999999999892</v>
      </c>
      <c r="G515">
        <f t="shared" si="34"/>
        <v>1.6748335939805157E-2</v>
      </c>
      <c r="AG515">
        <f t="shared" si="37"/>
        <v>-0.25874999999999893</v>
      </c>
      <c r="AH515">
        <f t="shared" si="36"/>
        <v>0.31925678151914477</v>
      </c>
    </row>
    <row r="516" spans="6:34" x14ac:dyDescent="0.2">
      <c r="F516">
        <f t="shared" si="35"/>
        <v>-0.25728999999999891</v>
      </c>
      <c r="G516">
        <f t="shared" si="34"/>
        <v>1.6985647548587723E-2</v>
      </c>
      <c r="AG516">
        <f t="shared" si="37"/>
        <v>-0.25801999999999892</v>
      </c>
      <c r="AH516">
        <f t="shared" si="36"/>
        <v>0.32313171595594964</v>
      </c>
    </row>
    <row r="517" spans="6:34" x14ac:dyDescent="0.2">
      <c r="F517">
        <f t="shared" si="35"/>
        <v>-0.2565599999999989</v>
      </c>
      <c r="G517">
        <f t="shared" si="34"/>
        <v>1.7225827916196382E-2</v>
      </c>
      <c r="AG517">
        <f t="shared" si="37"/>
        <v>-0.25728999999999891</v>
      </c>
      <c r="AH517">
        <f t="shared" si="36"/>
        <v>0.32704317918591647</v>
      </c>
    </row>
    <row r="518" spans="6:34" x14ac:dyDescent="0.2">
      <c r="F518">
        <f t="shared" si="35"/>
        <v>-0.25582999999999889</v>
      </c>
      <c r="G518">
        <f t="shared" ref="G518:G581" si="38">_xlfn.NORM.DIST(F518,$D$380,$D$381,TRUE)</f>
        <v>1.7468903915699639E-2</v>
      </c>
      <c r="AG518">
        <f t="shared" si="37"/>
        <v>-0.2565599999999989</v>
      </c>
      <c r="AH518">
        <f t="shared" si="36"/>
        <v>0.33099136064661644</v>
      </c>
    </row>
    <row r="519" spans="6:34" x14ac:dyDescent="0.2">
      <c r="F519">
        <f t="shared" ref="F519:F582" si="39">F518+$H$386</f>
        <v>-0.25509999999999888</v>
      </c>
      <c r="G519">
        <f t="shared" si="38"/>
        <v>1.7714902557054043E-2</v>
      </c>
      <c r="AG519">
        <f t="shared" si="37"/>
        <v>-0.25582999999999889</v>
      </c>
      <c r="AH519">
        <f t="shared" ref="AH519:AH582" si="40">_xlfn.NORM.DIST(AG519,$D$380,$D$381,FALSE)</f>
        <v>0.33497644850691149</v>
      </c>
    </row>
    <row r="520" spans="6:34" x14ac:dyDescent="0.2">
      <c r="F520">
        <f t="shared" si="39"/>
        <v>-0.25436999999999887</v>
      </c>
      <c r="G520">
        <f t="shared" si="38"/>
        <v>1.7963850986134736E-2</v>
      </c>
      <c r="AG520">
        <f t="shared" ref="AG520:AG583" si="41">AG519+$H$386</f>
        <v>-0.25509999999999888</v>
      </c>
      <c r="AH520">
        <f t="shared" si="40"/>
        <v>0.33899862962731986</v>
      </c>
    </row>
    <row r="521" spans="6:34" x14ac:dyDescent="0.2">
      <c r="F521">
        <f t="shared" si="39"/>
        <v>-0.25363999999999887</v>
      </c>
      <c r="G521">
        <f t="shared" si="38"/>
        <v>1.8215776483736429E-2</v>
      </c>
      <c r="AG521">
        <f t="shared" si="41"/>
        <v>-0.25436999999999887</v>
      </c>
      <c r="AH521">
        <f t="shared" si="40"/>
        <v>0.34305808952011929</v>
      </c>
    </row>
    <row r="522" spans="6:34" x14ac:dyDescent="0.2">
      <c r="F522">
        <f t="shared" si="39"/>
        <v>-0.25290999999999886</v>
      </c>
      <c r="G522">
        <f t="shared" si="38"/>
        <v>1.8470706464545284E-2</v>
      </c>
      <c r="AG522">
        <f t="shared" si="41"/>
        <v>-0.25363999999999887</v>
      </c>
      <c r="AH522">
        <f t="shared" si="40"/>
        <v>0.34715501230918433</v>
      </c>
    </row>
    <row r="523" spans="6:34" x14ac:dyDescent="0.2">
      <c r="F523">
        <f t="shared" si="39"/>
        <v>-0.25217999999999885</v>
      </c>
      <c r="G523">
        <f t="shared" si="38"/>
        <v>1.8728668476080908E-2</v>
      </c>
      <c r="AG523">
        <f t="shared" si="41"/>
        <v>-0.25290999999999886</v>
      </c>
      <c r="AH523">
        <f t="shared" si="40"/>
        <v>0.35128958068957117</v>
      </c>
    </row>
    <row r="524" spans="6:34" x14ac:dyDescent="0.2">
      <c r="F524">
        <f t="shared" si="39"/>
        <v>-0.25144999999999884</v>
      </c>
      <c r="G524">
        <f t="shared" si="38"/>
        <v>1.898969019760879E-2</v>
      </c>
      <c r="AG524">
        <f t="shared" si="41"/>
        <v>-0.25217999999999885</v>
      </c>
      <c r="AH524">
        <f t="shared" si="40"/>
        <v>0.3554619758868437</v>
      </c>
    </row>
    <row r="525" spans="6:34" x14ac:dyDescent="0.2">
      <c r="F525">
        <f t="shared" si="39"/>
        <v>-0.25071999999999883</v>
      </c>
      <c r="G525">
        <f t="shared" si="38"/>
        <v>1.9253799439022695E-2</v>
      </c>
      <c r="AG525">
        <f t="shared" si="41"/>
        <v>-0.25144999999999884</v>
      </c>
      <c r="AH525">
        <f t="shared" si="40"/>
        <v>0.35967237761615872</v>
      </c>
    </row>
    <row r="526" spans="6:34" x14ac:dyDescent="0.2">
      <c r="F526">
        <f t="shared" si="39"/>
        <v>-0.24998999999999882</v>
      </c>
      <c r="G526">
        <f t="shared" si="38"/>
        <v>1.9521024139696863E-2</v>
      </c>
      <c r="AG526">
        <f t="shared" si="41"/>
        <v>-0.25071999999999883</v>
      </c>
      <c r="AH526">
        <f t="shared" si="40"/>
        <v>0.36392096404110175</v>
      </c>
    </row>
    <row r="527" spans="6:34" x14ac:dyDescent="0.2">
      <c r="F527">
        <f t="shared" si="39"/>
        <v>-0.24925999999999882</v>
      </c>
      <c r="G527">
        <f t="shared" si="38"/>
        <v>1.9791392367307988E-2</v>
      </c>
      <c r="AG527">
        <f t="shared" si="41"/>
        <v>-0.24998999999999882</v>
      </c>
      <c r="AH527">
        <f t="shared" si="40"/>
        <v>0.36820791173229189</v>
      </c>
    </row>
    <row r="528" spans="6:34" x14ac:dyDescent="0.2">
      <c r="F528">
        <f t="shared" si="39"/>
        <v>-0.24852999999999881</v>
      </c>
      <c r="G528">
        <f t="shared" si="38"/>
        <v>2.0064932316626774E-2</v>
      </c>
      <c r="AG528">
        <f t="shared" si="41"/>
        <v>-0.24925999999999882</v>
      </c>
      <c r="AH528">
        <f t="shared" si="40"/>
        <v>0.3725333956257475</v>
      </c>
    </row>
    <row r="529" spans="6:34" x14ac:dyDescent="0.2">
      <c r="F529">
        <f t="shared" si="39"/>
        <v>-0.2477999999999988</v>
      </c>
      <c r="G529">
        <f t="shared" si="38"/>
        <v>2.0341672308278609E-2</v>
      </c>
      <c r="AG529">
        <f t="shared" si="41"/>
        <v>-0.24852999999999881</v>
      </c>
      <c r="AH529">
        <f t="shared" si="40"/>
        <v>0.37689758898103165</v>
      </c>
    </row>
    <row r="530" spans="6:34" x14ac:dyDescent="0.2">
      <c r="F530">
        <f t="shared" si="39"/>
        <v>-0.24706999999999879</v>
      </c>
      <c r="G530">
        <f t="shared" si="38"/>
        <v>2.0621640787473802E-2</v>
      </c>
      <c r="AG530">
        <f t="shared" si="41"/>
        <v>-0.2477999999999988</v>
      </c>
      <c r="AH530">
        <f t="shared" si="40"/>
        <v>0.38130066333916895</v>
      </c>
    </row>
    <row r="531" spans="6:34" x14ac:dyDescent="0.2">
      <c r="F531">
        <f t="shared" si="39"/>
        <v>-0.24633999999999878</v>
      </c>
      <c r="G531">
        <f t="shared" si="38"/>
        <v>2.0904866322706508E-2</v>
      </c>
      <c r="AG531">
        <f t="shared" si="41"/>
        <v>-0.24706999999999879</v>
      </c>
      <c r="AH531">
        <f t="shared" si="40"/>
        <v>0.38574278848035332</v>
      </c>
    </row>
    <row r="532" spans="6:34" x14ac:dyDescent="0.2">
      <c r="F532">
        <f t="shared" si="39"/>
        <v>-0.24560999999999877</v>
      </c>
      <c r="G532">
        <f t="shared" si="38"/>
        <v>2.1191377604422759E-2</v>
      </c>
      <c r="AG532">
        <f t="shared" si="41"/>
        <v>-0.24633999999999878</v>
      </c>
      <c r="AH532">
        <f t="shared" si="40"/>
        <v>0.39022413238143888</v>
      </c>
    </row>
    <row r="533" spans="6:34" x14ac:dyDescent="0.2">
      <c r="F533">
        <f t="shared" si="39"/>
        <v>-0.24487999999999877</v>
      </c>
      <c r="G533">
        <f t="shared" si="38"/>
        <v>2.1481203443657348E-2</v>
      </c>
      <c r="AG533">
        <f t="shared" si="41"/>
        <v>-0.24560999999999877</v>
      </c>
      <c r="AH533">
        <f t="shared" si="40"/>
        <v>0.39474486117323082</v>
      </c>
    </row>
    <row r="534" spans="6:34" x14ac:dyDescent="0.2">
      <c r="F534">
        <f t="shared" si="39"/>
        <v>-0.24414999999999876</v>
      </c>
      <c r="G534">
        <f t="shared" si="38"/>
        <v>2.1774372770638907E-2</v>
      </c>
      <c r="AG534">
        <f t="shared" si="41"/>
        <v>-0.24487999999999877</v>
      </c>
      <c r="AH534">
        <f t="shared" si="40"/>
        <v>0.39930513909757598</v>
      </c>
    </row>
    <row r="535" spans="6:34" x14ac:dyDescent="0.2">
      <c r="F535">
        <f t="shared" si="39"/>
        <v>-0.24341999999999875</v>
      </c>
      <c r="G535">
        <f t="shared" si="38"/>
        <v>2.207091463336391E-2</v>
      </c>
      <c r="AG535">
        <f t="shared" si="41"/>
        <v>-0.24414999999999876</v>
      </c>
      <c r="AH535">
        <f t="shared" si="40"/>
        <v>0.40390512846425936</v>
      </c>
    </row>
    <row r="536" spans="6:34" x14ac:dyDescent="0.2">
      <c r="F536">
        <f t="shared" si="39"/>
        <v>-0.24268999999999874</v>
      </c>
      <c r="G536">
        <f t="shared" si="38"/>
        <v>2.2370858196138717E-2</v>
      </c>
      <c r="AG536">
        <f t="shared" si="41"/>
        <v>-0.24341999999999875</v>
      </c>
      <c r="AH536">
        <f t="shared" si="40"/>
        <v>0.4085449896077169</v>
      </c>
    </row>
    <row r="537" spans="6:34" x14ac:dyDescent="0.2">
      <c r="F537">
        <f t="shared" si="39"/>
        <v>-0.24195999999999873</v>
      </c>
      <c r="G537">
        <f t="shared" si="38"/>
        <v>2.2674232738090012E-2</v>
      </c>
      <c r="AG537">
        <f t="shared" si="41"/>
        <v>-0.24268999999999874</v>
      </c>
      <c r="AH537">
        <f t="shared" si="40"/>
        <v>0.41322488084356396</v>
      </c>
    </row>
    <row r="538" spans="6:34" x14ac:dyDescent="0.2">
      <c r="F538">
        <f t="shared" si="39"/>
        <v>-0.24122999999999872</v>
      </c>
      <c r="G538">
        <f t="shared" si="38"/>
        <v>2.2981067651643077E-2</v>
      </c>
      <c r="AG538">
        <f t="shared" si="41"/>
        <v>-0.24195999999999873</v>
      </c>
      <c r="AH538">
        <f t="shared" si="40"/>
        <v>0.41794495842495483</v>
      </c>
    </row>
    <row r="539" spans="6:34" x14ac:dyDescent="0.2">
      <c r="F539">
        <f t="shared" si="39"/>
        <v>-0.24049999999999871</v>
      </c>
      <c r="G539">
        <f t="shared" si="38"/>
        <v>2.3291392440968329E-2</v>
      </c>
      <c r="AG539">
        <f t="shared" si="41"/>
        <v>-0.24122999999999872</v>
      </c>
      <c r="AH539">
        <f t="shared" si="40"/>
        <v>0.42270537649876877</v>
      </c>
    </row>
    <row r="540" spans="6:34" x14ac:dyDescent="0.2">
      <c r="F540">
        <f t="shared" si="39"/>
        <v>-0.23976999999999871</v>
      </c>
      <c r="G540">
        <f t="shared" si="38"/>
        <v>2.3605236720395481E-2</v>
      </c>
      <c r="AG540">
        <f t="shared" si="41"/>
        <v>-0.24049999999999871</v>
      </c>
      <c r="AH540">
        <f t="shared" si="40"/>
        <v>0.42750628706164112</v>
      </c>
    </row>
    <row r="541" spans="6:34" x14ac:dyDescent="0.2">
      <c r="F541">
        <f t="shared" si="39"/>
        <v>-0.2390399999999987</v>
      </c>
      <c r="G541">
        <f t="shared" si="38"/>
        <v>2.3922630212795368E-2</v>
      </c>
      <c r="AG541">
        <f t="shared" si="41"/>
        <v>-0.23976999999999871</v>
      </c>
      <c r="AH541">
        <f t="shared" si="40"/>
        <v>0.43234783991583431</v>
      </c>
    </row>
    <row r="542" spans="6:34" x14ac:dyDescent="0.2">
      <c r="F542">
        <f t="shared" si="39"/>
        <v>-0.23830999999999869</v>
      </c>
      <c r="G542">
        <f t="shared" si="38"/>
        <v>2.424360274792978E-2</v>
      </c>
      <c r="AG542">
        <f t="shared" si="41"/>
        <v>-0.2390399999999987</v>
      </c>
      <c r="AH542">
        <f t="shared" si="40"/>
        <v>0.43723018262496582</v>
      </c>
    </row>
    <row r="543" spans="6:34" x14ac:dyDescent="0.2">
      <c r="F543">
        <f t="shared" si="39"/>
        <v>-0.23757999999999868</v>
      </c>
      <c r="G543">
        <f t="shared" si="38"/>
        <v>2.4568184260768407E-2</v>
      </c>
      <c r="AG543">
        <f t="shared" si="41"/>
        <v>-0.23830999999999869</v>
      </c>
      <c r="AH543">
        <f t="shared" si="40"/>
        <v>0.4421534604695932</v>
      </c>
    </row>
    <row r="544" spans="6:34" x14ac:dyDescent="0.2">
      <c r="F544">
        <f t="shared" si="39"/>
        <v>-0.23684999999999867</v>
      </c>
      <c r="G544">
        <f t="shared" si="38"/>
        <v>2.4896404789773417E-2</v>
      </c>
      <c r="AG544">
        <f t="shared" si="41"/>
        <v>-0.23757999999999868</v>
      </c>
      <c r="AH544">
        <f t="shared" si="40"/>
        <v>0.44711781640266557</v>
      </c>
    </row>
    <row r="545" spans="6:34" x14ac:dyDescent="0.2">
      <c r="F545">
        <f t="shared" si="39"/>
        <v>-0.23611999999999866</v>
      </c>
      <c r="G545">
        <f t="shared" si="38"/>
        <v>2.5228294475151413E-2</v>
      </c>
      <c r="AG545">
        <f t="shared" si="41"/>
        <v>-0.23684999999999867</v>
      </c>
      <c r="AH545">
        <f t="shared" si="40"/>
        <v>0.45212339100484994</v>
      </c>
    </row>
    <row r="546" spans="6:34" x14ac:dyDescent="0.2">
      <c r="F546">
        <f t="shared" si="39"/>
        <v>-0.23538999999999866</v>
      </c>
      <c r="G546">
        <f t="shared" si="38"/>
        <v>2.5563883557072464E-2</v>
      </c>
      <c r="AG546">
        <f t="shared" si="41"/>
        <v>-0.23611999999999866</v>
      </c>
      <c r="AH546">
        <f t="shared" si="40"/>
        <v>0.45717032243973649</v>
      </c>
    </row>
    <row r="547" spans="6:34" x14ac:dyDescent="0.2">
      <c r="F547">
        <f t="shared" si="39"/>
        <v>-0.23465999999999865</v>
      </c>
      <c r="G547">
        <f t="shared" si="38"/>
        <v>2.5903202373856554E-2</v>
      </c>
      <c r="AG547">
        <f t="shared" si="41"/>
        <v>-0.23538999999999866</v>
      </c>
      <c r="AH547">
        <f t="shared" si="40"/>
        <v>0.46225874640893311</v>
      </c>
    </row>
    <row r="548" spans="6:34" x14ac:dyDescent="0.2">
      <c r="F548">
        <f t="shared" si="39"/>
        <v>-0.23392999999999864</v>
      </c>
      <c r="G548">
        <f t="shared" si="38"/>
        <v>2.6246281360126883E-2</v>
      </c>
      <c r="AG548">
        <f t="shared" si="41"/>
        <v>-0.23465999999999865</v>
      </c>
      <c r="AH548">
        <f t="shared" si="40"/>
        <v>0.46738879610705575</v>
      </c>
    </row>
    <row r="549" spans="6:34" x14ac:dyDescent="0.2">
      <c r="F549">
        <f t="shared" si="39"/>
        <v>-0.23319999999999863</v>
      </c>
      <c r="G549">
        <f t="shared" si="38"/>
        <v>2.6593151044930558E-2</v>
      </c>
      <c r="AG549">
        <f t="shared" si="41"/>
        <v>-0.23392999999999864</v>
      </c>
      <c r="AH549">
        <f t="shared" si="40"/>
        <v>0.47256060217661972</v>
      </c>
    </row>
    <row r="550" spans="6:34" x14ac:dyDescent="0.2">
      <c r="F550">
        <f t="shared" si="39"/>
        <v>-0.23246999999999862</v>
      </c>
      <c r="G550">
        <f t="shared" si="38"/>
        <v>2.6943842049825802E-2</v>
      </c>
      <c r="AG550">
        <f t="shared" si="41"/>
        <v>-0.23319999999999863</v>
      </c>
      <c r="AH550">
        <f t="shared" si="40"/>
        <v>0.47777429266284521</v>
      </c>
    </row>
    <row r="551" spans="6:34" x14ac:dyDescent="0.2">
      <c r="F551">
        <f t="shared" si="39"/>
        <v>-0.23173999999999861</v>
      </c>
      <c r="G551">
        <f t="shared" si="38"/>
        <v>2.7298385086936505E-2</v>
      </c>
      <c r="AG551">
        <f t="shared" si="41"/>
        <v>-0.23246999999999862</v>
      </c>
      <c r="AH551">
        <f t="shared" si="40"/>
        <v>0.48302999296837756</v>
      </c>
    </row>
    <row r="552" spans="6:34" x14ac:dyDescent="0.2">
      <c r="F552">
        <f t="shared" si="39"/>
        <v>-0.23100999999999861</v>
      </c>
      <c r="G552">
        <f t="shared" si="38"/>
        <v>2.7656810956973366E-2</v>
      </c>
      <c r="AG552">
        <f t="shared" si="41"/>
        <v>-0.23173999999999861</v>
      </c>
      <c r="AH552">
        <f t="shared" si="40"/>
        <v>0.48832782580793632</v>
      </c>
    </row>
    <row r="553" spans="6:34" x14ac:dyDescent="0.2">
      <c r="F553">
        <f t="shared" si="39"/>
        <v>-0.2302799999999986</v>
      </c>
      <c r="G553">
        <f t="shared" si="38"/>
        <v>2.8019150547221962E-2</v>
      </c>
      <c r="AG553">
        <f t="shared" si="41"/>
        <v>-0.23100999999999861</v>
      </c>
      <c r="AH553">
        <f t="shared" si="40"/>
        <v>0.49366791116289832</v>
      </c>
    </row>
    <row r="554" spans="6:34" x14ac:dyDescent="0.2">
      <c r="F554">
        <f t="shared" si="39"/>
        <v>-0.22954999999999859</v>
      </c>
      <c r="G554">
        <f t="shared" si="38"/>
        <v>2.8385434829497694E-2</v>
      </c>
      <c r="AG554">
        <f t="shared" si="41"/>
        <v>-0.2302799999999986</v>
      </c>
      <c r="AH554">
        <f t="shared" si="40"/>
        <v>0.49905036623582255</v>
      </c>
    </row>
    <row r="555" spans="6:34" x14ac:dyDescent="0.2">
      <c r="F555">
        <f t="shared" si="39"/>
        <v>-0.22881999999999858</v>
      </c>
      <c r="G555">
        <f t="shared" si="38"/>
        <v>2.8755694858067234E-2</v>
      </c>
      <c r="AG555">
        <f t="shared" si="41"/>
        <v>-0.22954999999999859</v>
      </c>
      <c r="AH555">
        <f t="shared" si="40"/>
        <v>0.50447530540492547</v>
      </c>
    </row>
    <row r="556" spans="6:34" x14ac:dyDescent="0.2">
      <c r="F556">
        <f t="shared" si="39"/>
        <v>-0.22808999999999857</v>
      </c>
      <c r="G556">
        <f t="shared" si="38"/>
        <v>2.9129961767537012E-2</v>
      </c>
      <c r="AG556">
        <f t="shared" si="41"/>
        <v>-0.22881999999999858</v>
      </c>
      <c r="AH556">
        <f t="shared" si="40"/>
        <v>0.50994284017851654</v>
      </c>
    </row>
    <row r="557" spans="6:34" x14ac:dyDescent="0.2">
      <c r="F557">
        <f t="shared" si="39"/>
        <v>-0.22735999999999856</v>
      </c>
      <c r="G557">
        <f t="shared" si="38"/>
        <v>2.9508266770708141E-2</v>
      </c>
      <c r="AG557">
        <f t="shared" si="41"/>
        <v>-0.22808999999999857</v>
      </c>
      <c r="AH557">
        <f t="shared" si="40"/>
        <v>0.51545307914939897</v>
      </c>
    </row>
    <row r="558" spans="6:34" x14ac:dyDescent="0.2">
      <c r="F558">
        <f t="shared" si="39"/>
        <v>-0.22662999999999855</v>
      </c>
      <c r="G558">
        <f t="shared" si="38"/>
        <v>2.9890641156398143E-2</v>
      </c>
      <c r="AG558">
        <f t="shared" si="41"/>
        <v>-0.22735999999999856</v>
      </c>
      <c r="AH558">
        <f t="shared" si="40"/>
        <v>0.52100612794924828</v>
      </c>
    </row>
    <row r="559" spans="6:34" x14ac:dyDescent="0.2">
      <c r="F559">
        <f t="shared" si="39"/>
        <v>-0.22589999999999855</v>
      </c>
      <c r="G559">
        <f t="shared" si="38"/>
        <v>3.0277116287229379E-2</v>
      </c>
      <c r="AG559">
        <f t="shared" si="41"/>
        <v>-0.22662999999999855</v>
      </c>
      <c r="AH559">
        <f t="shared" si="40"/>
        <v>0.52660208920297435</v>
      </c>
    </row>
    <row r="560" spans="6:34" x14ac:dyDescent="0.2">
      <c r="F560">
        <f t="shared" si="39"/>
        <v>-0.22516999999999854</v>
      </c>
      <c r="G560">
        <f t="shared" si="38"/>
        <v>3.0667723597384126E-2</v>
      </c>
      <c r="AG560">
        <f t="shared" si="41"/>
        <v>-0.22589999999999855</v>
      </c>
      <c r="AH560">
        <f t="shared" si="40"/>
        <v>0.53224106248307435</v>
      </c>
    </row>
    <row r="561" spans="6:34" x14ac:dyDescent="0.2">
      <c r="F561">
        <f t="shared" si="39"/>
        <v>-0.22443999999999853</v>
      </c>
      <c r="G561">
        <f t="shared" si="38"/>
        <v>3.1062494590326346E-2</v>
      </c>
      <c r="AG561">
        <f t="shared" si="41"/>
        <v>-0.22516999999999854</v>
      </c>
      <c r="AH561">
        <f t="shared" si="40"/>
        <v>0.53792314426399224</v>
      </c>
    </row>
    <row r="562" spans="6:34" x14ac:dyDescent="0.2">
      <c r="F562">
        <f t="shared" si="39"/>
        <v>-0.22370999999999852</v>
      </c>
      <c r="G562">
        <f t="shared" si="38"/>
        <v>3.1461460836490152E-2</v>
      </c>
      <c r="AG562">
        <f t="shared" si="41"/>
        <v>-0.22443999999999853</v>
      </c>
      <c r="AH562">
        <f t="shared" si="40"/>
        <v>0.54364842787648382</v>
      </c>
    </row>
    <row r="563" spans="6:34" x14ac:dyDescent="0.2">
      <c r="F563">
        <f t="shared" si="39"/>
        <v>-0.22297999999999851</v>
      </c>
      <c r="G563">
        <f t="shared" si="38"/>
        <v>3.1864653970934888E-2</v>
      </c>
      <c r="AG563">
        <f t="shared" si="41"/>
        <v>-0.22370999999999852</v>
      </c>
      <c r="AH563">
        <f t="shared" si="40"/>
        <v>0.54941700346200428</v>
      </c>
    </row>
    <row r="564" spans="6:34" x14ac:dyDescent="0.2">
      <c r="F564">
        <f t="shared" si="39"/>
        <v>-0.2222499999999985</v>
      </c>
      <c r="G564">
        <f t="shared" si="38"/>
        <v>3.227210569096714E-2</v>
      </c>
      <c r="AG564">
        <f t="shared" si="41"/>
        <v>-0.22297999999999851</v>
      </c>
      <c r="AH564">
        <f t="shared" si="40"/>
        <v>0.55522895792712379</v>
      </c>
    </row>
    <row r="565" spans="6:34" x14ac:dyDescent="0.2">
      <c r="F565">
        <f t="shared" si="39"/>
        <v>-0.2215199999999985</v>
      </c>
      <c r="G565">
        <f t="shared" si="38"/>
        <v>3.2683847753729407E-2</v>
      </c>
      <c r="AG565">
        <f t="shared" si="41"/>
        <v>-0.2222499999999985</v>
      </c>
      <c r="AH565">
        <f t="shared" si="40"/>
        <v>0.56108437489798002</v>
      </c>
    </row>
    <row r="566" spans="6:34" x14ac:dyDescent="0.2">
      <c r="F566">
        <f t="shared" si="39"/>
        <v>-0.22078999999999849</v>
      </c>
      <c r="G566">
        <f t="shared" si="38"/>
        <v>3.3099911973755496E-2</v>
      </c>
      <c r="AG566">
        <f t="shared" si="41"/>
        <v>-0.2215199999999985</v>
      </c>
      <c r="AH566">
        <f t="shared" si="40"/>
        <v>0.56698333467477868</v>
      </c>
    </row>
    <row r="567" spans="6:34" x14ac:dyDescent="0.2">
      <c r="F567">
        <f t="shared" si="39"/>
        <v>-0.22005999999999848</v>
      </c>
      <c r="G567">
        <f t="shared" si="38"/>
        <v>3.3520330220492958E-2</v>
      </c>
      <c r="AG567">
        <f t="shared" si="41"/>
        <v>-0.22078999999999849</v>
      </c>
      <c r="AH567">
        <f t="shared" si="40"/>
        <v>0.57292591418634975</v>
      </c>
    </row>
    <row r="568" spans="6:34" x14ac:dyDescent="0.2">
      <c r="F568">
        <f t="shared" si="39"/>
        <v>-0.21932999999999847</v>
      </c>
      <c r="G568">
        <f t="shared" si="38"/>
        <v>3.3945134415792201E-2</v>
      </c>
      <c r="AG568">
        <f t="shared" si="41"/>
        <v>-0.22005999999999848</v>
      </c>
      <c r="AH568">
        <f t="shared" si="40"/>
        <v>0.5789121869447692</v>
      </c>
    </row>
    <row r="569" spans="6:34" x14ac:dyDescent="0.2">
      <c r="F569">
        <f t="shared" si="39"/>
        <v>-0.21859999999999846</v>
      </c>
      <c r="G569">
        <f t="shared" si="38"/>
        <v>3.4374356531362858E-2</v>
      </c>
      <c r="AG569">
        <f t="shared" si="41"/>
        <v>-0.21932999999999847</v>
      </c>
      <c r="AH569">
        <f t="shared" si="40"/>
        <v>0.58494222300005638</v>
      </c>
    </row>
    <row r="570" spans="6:34" x14ac:dyDescent="0.2">
      <c r="F570">
        <f t="shared" si="39"/>
        <v>-0.21786999999999845</v>
      </c>
      <c r="G570">
        <f t="shared" si="38"/>
        <v>3.4808028586196672E-2</v>
      </c>
      <c r="AG570">
        <f t="shared" si="41"/>
        <v>-0.21859999999999846</v>
      </c>
      <c r="AH570">
        <f t="shared" si="40"/>
        <v>0.59101608889495572</v>
      </c>
    </row>
    <row r="571" spans="6:34" x14ac:dyDescent="0.2">
      <c r="F571">
        <f t="shared" si="39"/>
        <v>-0.21713999999999845</v>
      </c>
      <c r="G571">
        <f t="shared" si="38"/>
        <v>3.5246182643958214E-2</v>
      </c>
      <c r="AG571">
        <f t="shared" si="41"/>
        <v>-0.21786999999999845</v>
      </c>
      <c r="AH571">
        <f t="shared" si="40"/>
        <v>0.59713384761981325</v>
      </c>
    </row>
    <row r="572" spans="6:34" x14ac:dyDescent="0.2">
      <c r="F572">
        <f t="shared" si="39"/>
        <v>-0.21640999999999844</v>
      </c>
      <c r="G572">
        <f t="shared" si="38"/>
        <v>3.56888508103421E-2</v>
      </c>
      <c r="AG572">
        <f t="shared" si="41"/>
        <v>-0.21713999999999845</v>
      </c>
      <c r="AH572">
        <f t="shared" si="40"/>
        <v>0.60329555856755601</v>
      </c>
    </row>
    <row r="573" spans="6:34" x14ac:dyDescent="0.2">
      <c r="F573">
        <f t="shared" si="39"/>
        <v>-0.21567999999999843</v>
      </c>
      <c r="G573">
        <f t="shared" si="38"/>
        <v>3.6136065230397793E-2</v>
      </c>
      <c r="AG573">
        <f t="shared" si="41"/>
        <v>-0.21640999999999844</v>
      </c>
      <c r="AH573">
        <f t="shared" si="40"/>
        <v>0.60950127748878724</v>
      </c>
    </row>
    <row r="574" spans="6:34" x14ac:dyDescent="0.2">
      <c r="F574">
        <f t="shared" si="39"/>
        <v>-0.21494999999999842</v>
      </c>
      <c r="G574">
        <f t="shared" si="38"/>
        <v>3.6587858085821746E-2</v>
      </c>
      <c r="AG574">
        <f t="shared" si="41"/>
        <v>-0.21567999999999843</v>
      </c>
      <c r="AH574">
        <f t="shared" si="40"/>
        <v>0.61575105644700334</v>
      </c>
    </row>
    <row r="575" spans="6:34" x14ac:dyDescent="0.2">
      <c r="F575">
        <f t="shared" si="39"/>
        <v>-0.21421999999999841</v>
      </c>
      <c r="G575">
        <f t="shared" si="38"/>
        <v>3.7044261592216965E-2</v>
      </c>
      <c r="AG575">
        <f t="shared" si="41"/>
        <v>-0.21494999999999842</v>
      </c>
      <c r="AH575">
        <f t="shared" si="40"/>
        <v>0.62204494377394548</v>
      </c>
    </row>
    <row r="576" spans="6:34" x14ac:dyDescent="0.2">
      <c r="F576">
        <f t="shared" si="39"/>
        <v>-0.2134899999999984</v>
      </c>
      <c r="G576">
        <f t="shared" si="38"/>
        <v>3.7505307996320132E-2</v>
      </c>
      <c r="AG576">
        <f t="shared" si="41"/>
        <v>-0.21421999999999841</v>
      </c>
      <c r="AH576">
        <f t="shared" si="40"/>
        <v>0.62838298402509596</v>
      </c>
    </row>
    <row r="577" spans="6:34" x14ac:dyDescent="0.2">
      <c r="F577">
        <f t="shared" si="39"/>
        <v>-0.21275999999999839</v>
      </c>
      <c r="G577">
        <f t="shared" si="38"/>
        <v>3.7971029573196369E-2</v>
      </c>
      <c r="AG577">
        <f t="shared" si="41"/>
        <v>-0.2134899999999984</v>
      </c>
      <c r="AH577">
        <f t="shared" si="40"/>
        <v>0.63476521793532525</v>
      </c>
    </row>
    <row r="578" spans="6:34" x14ac:dyDescent="0.2">
      <c r="F578">
        <f t="shared" si="39"/>
        <v>-0.21202999999999839</v>
      </c>
      <c r="G578">
        <f t="shared" si="38"/>
        <v>3.8441458623401946E-2</v>
      </c>
      <c r="AG578">
        <f t="shared" si="41"/>
        <v>-0.21275999999999839</v>
      </c>
      <c r="AH578">
        <f t="shared" si="40"/>
        <v>0.64119168237470725</v>
      </c>
    </row>
    <row r="579" spans="6:34" x14ac:dyDescent="0.2">
      <c r="F579">
        <f t="shared" si="39"/>
        <v>-0.21129999999999838</v>
      </c>
      <c r="G579">
        <f t="shared" si="38"/>
        <v>3.8916627470114783E-2</v>
      </c>
      <c r="AG579">
        <f t="shared" si="41"/>
        <v>-0.21202999999999839</v>
      </c>
      <c r="AH579">
        <f t="shared" si="40"/>
        <v>0.64766241030450467</v>
      </c>
    </row>
    <row r="580" spans="6:34" x14ac:dyDescent="0.2">
      <c r="F580">
        <f t="shared" si="39"/>
        <v>-0.21056999999999837</v>
      </c>
      <c r="G580">
        <f t="shared" si="38"/>
        <v>3.9396568456233155E-2</v>
      </c>
      <c r="AG580">
        <f t="shared" si="41"/>
        <v>-0.21129999999999838</v>
      </c>
      <c r="AH580">
        <f t="shared" si="40"/>
        <v>0.65417743073334156</v>
      </c>
    </row>
    <row r="581" spans="6:34" x14ac:dyDescent="0.2">
      <c r="F581">
        <f t="shared" si="39"/>
        <v>-0.20983999999999836</v>
      </c>
      <c r="G581">
        <f t="shared" si="38"/>
        <v>3.9881313941442446E-2</v>
      </c>
      <c r="AG581">
        <f t="shared" si="41"/>
        <v>-0.21056999999999837</v>
      </c>
      <c r="AH581">
        <f t="shared" si="40"/>
        <v>0.66073676867357023</v>
      </c>
    </row>
    <row r="582" spans="6:34" x14ac:dyDescent="0.2">
      <c r="F582">
        <f t="shared" si="39"/>
        <v>-0.20910999999999835</v>
      </c>
      <c r="G582">
        <f t="shared" ref="G582:G645" si="42">_xlfn.NORM.DIST(F582,$D$380,$D$381,TRUE)</f>
        <v>4.037089629925044E-2</v>
      </c>
      <c r="AG582">
        <f t="shared" si="41"/>
        <v>-0.20983999999999836</v>
      </c>
      <c r="AH582">
        <f t="shared" si="40"/>
        <v>0.66734044509784196</v>
      </c>
    </row>
    <row r="583" spans="6:34" x14ac:dyDescent="0.2">
      <c r="F583">
        <f t="shared" ref="F583:F646" si="43">F582+$H$386</f>
        <v>-0.20837999999999834</v>
      </c>
      <c r="G583">
        <f t="shared" si="42"/>
        <v>4.0865347913991101E-2</v>
      </c>
      <c r="AG583">
        <f t="shared" si="41"/>
        <v>-0.20910999999999835</v>
      </c>
      <c r="AH583">
        <f t="shared" ref="AH583:AH646" si="44">_xlfn.NORM.DIST(AG583,$D$380,$D$381,FALSE)</f>
        <v>0.67398847689589569</v>
      </c>
    </row>
    <row r="584" spans="6:34" x14ac:dyDescent="0.2">
      <c r="F584">
        <f t="shared" si="43"/>
        <v>-0.20764999999999834</v>
      </c>
      <c r="G584">
        <f t="shared" si="42"/>
        <v>4.1364701177797031E-2</v>
      </c>
      <c r="AG584">
        <f t="shared" ref="AG584:AG647" si="45">AG583+$H$386</f>
        <v>-0.20837999999999834</v>
      </c>
      <c r="AH584">
        <f t="shared" si="44"/>
        <v>0.68068087683157075</v>
      </c>
    </row>
    <row r="585" spans="6:34" x14ac:dyDescent="0.2">
      <c r="F585">
        <f t="shared" si="43"/>
        <v>-0.20691999999999833</v>
      </c>
      <c r="G585">
        <f t="shared" si="42"/>
        <v>4.1868988487540795E-2</v>
      </c>
      <c r="AG585">
        <f t="shared" si="45"/>
        <v>-0.20764999999999834</v>
      </c>
      <c r="AH585">
        <f t="shared" si="44"/>
        <v>0.68741765350005857</v>
      </c>
    </row>
    <row r="586" spans="6:34" x14ac:dyDescent="0.2">
      <c r="F586">
        <f t="shared" si="43"/>
        <v>-0.20618999999999832</v>
      </c>
      <c r="G586">
        <f t="shared" si="42"/>
        <v>4.237824224174546E-2</v>
      </c>
      <c r="AG586">
        <f t="shared" si="45"/>
        <v>-0.20691999999999833</v>
      </c>
      <c r="AH586">
        <f t="shared" si="44"/>
        <v>0.69419881128539995</v>
      </c>
    </row>
    <row r="587" spans="6:34" x14ac:dyDescent="0.2">
      <c r="F587">
        <f t="shared" si="43"/>
        <v>-0.20545999999999831</v>
      </c>
      <c r="G587">
        <f t="shared" si="42"/>
        <v>4.2892494837464101E-2</v>
      </c>
      <c r="AG587">
        <f t="shared" si="45"/>
        <v>-0.20618999999999832</v>
      </c>
      <c r="AH587">
        <f t="shared" si="44"/>
        <v>0.70102435031824151</v>
      </c>
    </row>
    <row r="588" spans="6:34" x14ac:dyDescent="0.2">
      <c r="F588">
        <f t="shared" si="43"/>
        <v>-0.2047299999999983</v>
      </c>
      <c r="G588">
        <f t="shared" si="42"/>
        <v>4.3411778667129107E-2</v>
      </c>
      <c r="AG588">
        <f t="shared" si="45"/>
        <v>-0.20545999999999831</v>
      </c>
      <c r="AH588">
        <f t="shared" si="44"/>
        <v>0.70789426643386122</v>
      </c>
    </row>
    <row r="589" spans="6:34" x14ac:dyDescent="0.2">
      <c r="F589">
        <f t="shared" si="43"/>
        <v>-0.20399999999999829</v>
      </c>
      <c r="G589">
        <f t="shared" si="42"/>
        <v>4.3936126115370962E-2</v>
      </c>
      <c r="AG589">
        <f t="shared" si="45"/>
        <v>-0.2047299999999983</v>
      </c>
      <c r="AH589">
        <f t="shared" si="44"/>
        <v>0.71480855113047326</v>
      </c>
    </row>
    <row r="590" spans="6:34" x14ac:dyDescent="0.2">
      <c r="F590">
        <f t="shared" si="43"/>
        <v>-0.20326999999999829</v>
      </c>
      <c r="G590">
        <f t="shared" si="42"/>
        <v>4.4465569555806821E-2</v>
      </c>
      <c r="AG590">
        <f t="shared" si="45"/>
        <v>-0.20399999999999829</v>
      </c>
      <c r="AH590">
        <f t="shared" si="44"/>
        <v>0.72176719152782332</v>
      </c>
    </row>
    <row r="591" spans="6:34" x14ac:dyDescent="0.2">
      <c r="F591">
        <f t="shared" si="43"/>
        <v>-0.20253999999999828</v>
      </c>
      <c r="G591">
        <f t="shared" si="42"/>
        <v>4.5000141347799491E-2</v>
      </c>
      <c r="AG591">
        <f t="shared" si="45"/>
        <v>-0.20326999999999829</v>
      </c>
      <c r="AH591">
        <f t="shared" si="44"/>
        <v>0.72877017032608438</v>
      </c>
    </row>
    <row r="592" spans="6:34" x14ac:dyDescent="0.2">
      <c r="F592">
        <f t="shared" si="43"/>
        <v>-0.20180999999999827</v>
      </c>
      <c r="G592">
        <f t="shared" si="42"/>
        <v>4.553987383318641E-2</v>
      </c>
      <c r="AG592">
        <f t="shared" si="45"/>
        <v>-0.20253999999999828</v>
      </c>
      <c r="AH592">
        <f t="shared" si="44"/>
        <v>0.73581746576506801</v>
      </c>
    </row>
    <row r="593" spans="6:34" x14ac:dyDescent="0.2">
      <c r="F593">
        <f t="shared" si="43"/>
        <v>-0.20107999999999826</v>
      </c>
      <c r="G593">
        <f t="shared" si="42"/>
        <v>4.6084799332979501E-2</v>
      </c>
      <c r="AG593">
        <f t="shared" si="45"/>
        <v>-0.20180999999999827</v>
      </c>
      <c r="AH593">
        <f t="shared" si="44"/>
        <v>0.74290905158375442</v>
      </c>
    </row>
    <row r="594" spans="6:34" x14ac:dyDescent="0.2">
      <c r="F594">
        <f t="shared" si="43"/>
        <v>-0.20034999999999825</v>
      </c>
      <c r="G594">
        <f t="shared" si="42"/>
        <v>4.6634950144035701E-2</v>
      </c>
      <c r="AG594">
        <f t="shared" si="45"/>
        <v>-0.20107999999999826</v>
      </c>
      <c r="AH594">
        <f t="shared" si="44"/>
        <v>0.75004489698015997</v>
      </c>
    </row>
    <row r="595" spans="6:34" x14ac:dyDescent="0.2">
      <c r="F595">
        <f t="shared" si="43"/>
        <v>-0.19961999999999824</v>
      </c>
      <c r="G595">
        <f t="shared" si="42"/>
        <v>4.7190358535698494E-2</v>
      </c>
      <c r="AG595">
        <f t="shared" si="45"/>
        <v>-0.20034999999999825</v>
      </c>
      <c r="AH595">
        <f t="shared" si="44"/>
        <v>0.7572249665715487</v>
      </c>
    </row>
    <row r="596" spans="6:34" x14ac:dyDescent="0.2">
      <c r="F596">
        <f t="shared" si="43"/>
        <v>-0.19888999999999823</v>
      </c>
      <c r="G596">
        <f t="shared" si="42"/>
        <v>4.7751056746411037E-2</v>
      </c>
      <c r="AG596">
        <f t="shared" si="45"/>
        <v>-0.19961999999999824</v>
      </c>
      <c r="AH596">
        <f t="shared" si="44"/>
        <v>0.76444922035499974</v>
      </c>
    </row>
    <row r="597" spans="6:34" x14ac:dyDescent="0.2">
      <c r="F597">
        <f t="shared" si="43"/>
        <v>-0.19815999999999823</v>
      </c>
      <c r="G597">
        <f t="shared" si="42"/>
        <v>4.8317076980300667E-2</v>
      </c>
      <c r="AG597">
        <f t="shared" si="45"/>
        <v>-0.19888999999999823</v>
      </c>
      <c r="AH597">
        <f t="shared" si="44"/>
        <v>0.77171761366834302</v>
      </c>
    </row>
    <row r="598" spans="6:34" x14ac:dyDescent="0.2">
      <c r="F598">
        <f t="shared" si="43"/>
        <v>-0.19742999999999822</v>
      </c>
      <c r="G598">
        <f t="shared" si="42"/>
        <v>4.8888451403735475E-2</v>
      </c>
      <c r="AG598">
        <f t="shared" si="45"/>
        <v>-0.19815999999999823</v>
      </c>
      <c r="AH598">
        <f t="shared" si="44"/>
        <v>0.77903009715147209</v>
      </c>
    </row>
    <row r="599" spans="6:34" x14ac:dyDescent="0.2">
      <c r="F599">
        <f t="shared" si="43"/>
        <v>-0.19669999999999821</v>
      </c>
      <c r="G599">
        <f t="shared" si="42"/>
        <v>4.9465212141852892E-2</v>
      </c>
      <c r="AG599">
        <f t="shared" si="45"/>
        <v>-0.19742999999999822</v>
      </c>
      <c r="AH599">
        <f t="shared" si="44"/>
        <v>0.78638661670804777</v>
      </c>
    </row>
    <row r="600" spans="6:34" x14ac:dyDescent="0.2">
      <c r="F600">
        <f t="shared" si="43"/>
        <v>-0.1959699999999982</v>
      </c>
      <c r="G600">
        <f t="shared" si="42"/>
        <v>5.0047391275060943E-2</v>
      </c>
      <c r="AG600">
        <f t="shared" si="45"/>
        <v>-0.19669999999999821</v>
      </c>
      <c r="AH600">
        <f t="shared" si="44"/>
        <v>0.79378711346760089</v>
      </c>
    </row>
    <row r="601" spans="6:34" x14ac:dyDescent="0.2">
      <c r="F601">
        <f t="shared" si="43"/>
        <v>-0.19523999999999819</v>
      </c>
      <c r="G601">
        <f t="shared" si="42"/>
        <v>5.0635020835512266E-2</v>
      </c>
      <c r="AG601">
        <f t="shared" si="45"/>
        <v>-0.1959699999999982</v>
      </c>
      <c r="AH601">
        <f t="shared" si="44"/>
        <v>0.80123152374804729</v>
      </c>
    </row>
    <row r="602" spans="6:34" x14ac:dyDescent="0.2">
      <c r="F602">
        <f t="shared" si="43"/>
        <v>-0.19450999999999818</v>
      </c>
      <c r="G602">
        <f t="shared" si="42"/>
        <v>5.1228132803551082E-2</v>
      </c>
      <c r="AG602">
        <f t="shared" si="45"/>
        <v>-0.19523999999999819</v>
      </c>
      <c r="AH602">
        <f t="shared" si="44"/>
        <v>0.80871977901862735</v>
      </c>
    </row>
    <row r="603" spans="6:34" x14ac:dyDescent="0.2">
      <c r="F603">
        <f t="shared" si="43"/>
        <v>-0.19377999999999818</v>
      </c>
      <c r="G603">
        <f t="shared" si="42"/>
        <v>5.1826759104133729E-2</v>
      </c>
      <c r="AG603">
        <f t="shared" si="45"/>
        <v>-0.19450999999999818</v>
      </c>
      <c r="AH603">
        <f t="shared" si="44"/>
        <v>0.81625180586327539</v>
      </c>
    </row>
    <row r="604" spans="6:34" x14ac:dyDescent="0.2">
      <c r="F604">
        <f t="shared" si="43"/>
        <v>-0.19304999999999817</v>
      </c>
      <c r="G604">
        <f t="shared" si="42"/>
        <v>5.2430931603222951E-2</v>
      </c>
      <c r="AG604">
        <f t="shared" si="45"/>
        <v>-0.19377999999999818</v>
      </c>
      <c r="AH604">
        <f t="shared" si="44"/>
        <v>0.82382752594443942</v>
      </c>
    </row>
    <row r="605" spans="6:34" x14ac:dyDescent="0.2">
      <c r="F605">
        <f t="shared" si="43"/>
        <v>-0.19231999999999816</v>
      </c>
      <c r="G605">
        <f t="shared" si="42"/>
        <v>5.3040682104156162E-2</v>
      </c>
      <c r="AG605">
        <f t="shared" si="45"/>
        <v>-0.19304999999999817</v>
      </c>
      <c r="AH605">
        <f t="shared" si="44"/>
        <v>0.83144685596735324</v>
      </c>
    </row>
    <row r="606" spans="6:34" x14ac:dyDescent="0.2">
      <c r="F606">
        <f t="shared" si="43"/>
        <v>-0.19158999999999815</v>
      </c>
      <c r="G606">
        <f t="shared" si="42"/>
        <v>5.3656042343988158E-2</v>
      </c>
      <c r="AG606">
        <f t="shared" si="45"/>
        <v>-0.19231999999999816</v>
      </c>
      <c r="AH606">
        <f t="shared" si="44"/>
        <v>0.83910970764477688</v>
      </c>
    </row>
    <row r="607" spans="6:34" x14ac:dyDescent="0.2">
      <c r="F607">
        <f t="shared" si="43"/>
        <v>-0.19085999999999814</v>
      </c>
      <c r="G607">
        <f t="shared" si="42"/>
        <v>5.4277043989808885E-2</v>
      </c>
      <c r="AG607">
        <f t="shared" si="45"/>
        <v>-0.19158999999999815</v>
      </c>
      <c r="AH607">
        <f t="shared" si="44"/>
        <v>0.84681598766221799</v>
      </c>
    </row>
    <row r="608" spans="6:34" x14ac:dyDescent="0.2">
      <c r="F608">
        <f t="shared" si="43"/>
        <v>-0.19012999999999813</v>
      </c>
      <c r="G608">
        <f t="shared" si="42"/>
        <v>5.4903718635036014E-2</v>
      </c>
      <c r="AG608">
        <f t="shared" si="45"/>
        <v>-0.19085999999999814</v>
      </c>
      <c r="AH608">
        <f t="shared" si="44"/>
        <v>0.85456559764363904</v>
      </c>
    </row>
    <row r="609" spans="6:34" x14ac:dyDescent="0.2">
      <c r="F609">
        <f t="shared" si="43"/>
        <v>-0.18939999999999813</v>
      </c>
      <c r="G609">
        <f t="shared" si="42"/>
        <v>5.5536097795683095E-2</v>
      </c>
      <c r="AG609">
        <f t="shared" si="45"/>
        <v>-0.19012999999999813</v>
      </c>
      <c r="AH609">
        <f t="shared" si="44"/>
        <v>0.86235843411766933</v>
      </c>
    </row>
    <row r="610" spans="6:34" x14ac:dyDescent="0.2">
      <c r="F610">
        <f t="shared" si="43"/>
        <v>-0.18866999999999812</v>
      </c>
      <c r="G610">
        <f t="shared" si="42"/>
        <v>5.617421290660387E-2</v>
      </c>
      <c r="AG610">
        <f t="shared" si="45"/>
        <v>-0.18939999999999813</v>
      </c>
      <c r="AH610">
        <f t="shared" si="44"/>
        <v>0.87019438848432695</v>
      </c>
    </row>
    <row r="611" spans="6:34" x14ac:dyDescent="0.2">
      <c r="F611">
        <f t="shared" si="43"/>
        <v>-0.18793999999999811</v>
      </c>
      <c r="G611">
        <f t="shared" si="42"/>
        <v>5.6818095317712508E-2</v>
      </c>
      <c r="AG611">
        <f t="shared" si="45"/>
        <v>-0.18866999999999812</v>
      </c>
      <c r="AH611">
        <f t="shared" si="44"/>
        <v>0.87807334698226402</v>
      </c>
    </row>
    <row r="612" spans="6:34" x14ac:dyDescent="0.2">
      <c r="F612">
        <f t="shared" si="43"/>
        <v>-0.1872099999999981</v>
      </c>
      <c r="G612">
        <f t="shared" si="42"/>
        <v>5.7467776290180787E-2</v>
      </c>
      <c r="AG612">
        <f t="shared" si="45"/>
        <v>-0.18793999999999811</v>
      </c>
      <c r="AH612">
        <f t="shared" si="44"/>
        <v>0.88599519065654653</v>
      </c>
    </row>
    <row r="613" spans="6:34" x14ac:dyDescent="0.2">
      <c r="F613">
        <f t="shared" si="43"/>
        <v>-0.18647999999999809</v>
      </c>
      <c r="G613">
        <f t="shared" si="42"/>
        <v>5.8123286992612294E-2</v>
      </c>
      <c r="AG613">
        <f t="shared" si="45"/>
        <v>-0.1872099999999981</v>
      </c>
      <c r="AH613">
        <f t="shared" si="44"/>
        <v>0.89395979532698189</v>
      </c>
    </row>
    <row r="614" spans="6:34" x14ac:dyDescent="0.2">
      <c r="F614">
        <f t="shared" si="43"/>
        <v>-0.18574999999999808</v>
      </c>
      <c r="G614">
        <f t="shared" si="42"/>
        <v>5.878465849719397E-2</v>
      </c>
      <c r="AG614">
        <f t="shared" si="45"/>
        <v>-0.18647999999999809</v>
      </c>
      <c r="AH614">
        <f t="shared" si="44"/>
        <v>0.90196703155699753</v>
      </c>
    </row>
    <row r="615" spans="6:34" x14ac:dyDescent="0.2">
      <c r="F615">
        <f t="shared" si="43"/>
        <v>-0.18501999999999807</v>
      </c>
      <c r="G615">
        <f t="shared" si="42"/>
        <v>5.9451921775825665E-2</v>
      </c>
      <c r="AG615">
        <f t="shared" si="45"/>
        <v>-0.18574999999999808</v>
      </c>
      <c r="AH615">
        <f t="shared" si="44"/>
        <v>0.91001676462309256</v>
      </c>
    </row>
    <row r="616" spans="6:34" x14ac:dyDescent="0.2">
      <c r="F616">
        <f t="shared" si="43"/>
        <v>-0.18428999999999807</v>
      </c>
      <c r="G616">
        <f t="shared" si="42"/>
        <v>6.0125107696228322E-2</v>
      </c>
      <c r="AG616">
        <f t="shared" si="45"/>
        <v>-0.18501999999999807</v>
      </c>
      <c r="AH616">
        <f t="shared" si="44"/>
        <v>0.91810885448486601</v>
      </c>
    </row>
    <row r="617" spans="6:34" x14ac:dyDescent="0.2">
      <c r="F617">
        <f t="shared" si="43"/>
        <v>-0.18355999999999806</v>
      </c>
      <c r="G617">
        <f t="shared" si="42"/>
        <v>6.0804247018030264E-2</v>
      </c>
      <c r="AG617">
        <f t="shared" si="45"/>
        <v>-0.18428999999999807</v>
      </c>
      <c r="AH617">
        <f t="shared" si="44"/>
        <v>0.92624315575563243</v>
      </c>
    </row>
    <row r="618" spans="6:34" x14ac:dyDescent="0.2">
      <c r="F618">
        <f t="shared" si="43"/>
        <v>-0.18282999999999805</v>
      </c>
      <c r="G618">
        <f t="shared" si="42"/>
        <v>6.1489370388833259E-2</v>
      </c>
      <c r="AG618">
        <f t="shared" si="45"/>
        <v>-0.18355999999999806</v>
      </c>
      <c r="AH618">
        <f t="shared" si="44"/>
        <v>0.93441951767364273</v>
      </c>
    </row>
    <row r="619" spans="6:34" x14ac:dyDescent="0.2">
      <c r="F619">
        <f t="shared" si="43"/>
        <v>-0.18209999999999804</v>
      </c>
      <c r="G619">
        <f t="shared" si="42"/>
        <v>6.2180508340258171E-2</v>
      </c>
      <c r="AG619">
        <f t="shared" si="45"/>
        <v>-0.18282999999999805</v>
      </c>
      <c r="AH619">
        <f t="shared" si="44"/>
        <v>0.94263778407390997</v>
      </c>
    </row>
    <row r="620" spans="6:34" x14ac:dyDescent="0.2">
      <c r="F620">
        <f t="shared" si="43"/>
        <v>-0.18136999999999803</v>
      </c>
      <c r="G620">
        <f t="shared" si="42"/>
        <v>6.2877691283970374E-2</v>
      </c>
      <c r="AG620">
        <f t="shared" si="45"/>
        <v>-0.18209999999999804</v>
      </c>
      <c r="AH620">
        <f t="shared" si="44"/>
        <v>0.95089779336066493</v>
      </c>
    </row>
    <row r="621" spans="6:34" x14ac:dyDescent="0.2">
      <c r="F621">
        <f t="shared" si="43"/>
        <v>-0.18063999999999802</v>
      </c>
      <c r="G621">
        <f t="shared" si="42"/>
        <v>6.358094950768621E-2</v>
      </c>
      <c r="AG621">
        <f t="shared" si="45"/>
        <v>-0.18136999999999803</v>
      </c>
      <c r="AH621">
        <f t="shared" si="44"/>
        <v>0.95919937848043846</v>
      </c>
    </row>
    <row r="622" spans="6:34" x14ac:dyDescent="0.2">
      <c r="F622">
        <f t="shared" si="43"/>
        <v>-0.17990999999999802</v>
      </c>
      <c r="G622">
        <f t="shared" si="42"/>
        <v>6.4290313171160296E-2</v>
      </c>
      <c r="AG622">
        <f t="shared" si="45"/>
        <v>-0.18063999999999802</v>
      </c>
      <c r="AH622">
        <f t="shared" si="44"/>
        <v>0.96754236689579098</v>
      </c>
    </row>
    <row r="623" spans="6:34" x14ac:dyDescent="0.2">
      <c r="F623">
        <f t="shared" si="43"/>
        <v>-0.17917999999999801</v>
      </c>
      <c r="G623">
        <f t="shared" si="42"/>
        <v>6.5005812302154131E-2</v>
      </c>
      <c r="AG623">
        <f t="shared" si="45"/>
        <v>-0.17990999999999802</v>
      </c>
      <c r="AH623">
        <f t="shared" si="44"/>
        <v>0.97592658055969495</v>
      </c>
    </row>
    <row r="624" spans="6:34" x14ac:dyDescent="0.2">
      <c r="F624">
        <f t="shared" si="43"/>
        <v>-0.178449999999998</v>
      </c>
      <c r="G624">
        <f t="shared" si="42"/>
        <v>6.5727476792387315E-2</v>
      </c>
      <c r="AG624">
        <f t="shared" si="45"/>
        <v>-0.17917999999999801</v>
      </c>
      <c r="AH624">
        <f t="shared" si="44"/>
        <v>0.98435183589058484</v>
      </c>
    </row>
    <row r="625" spans="6:34" x14ac:dyDescent="0.2">
      <c r="F625">
        <f t="shared" si="43"/>
        <v>-0.17771999999999799</v>
      </c>
      <c r="G625">
        <f t="shared" si="42"/>
        <v>6.6455336393470732E-2</v>
      </c>
      <c r="AG625">
        <f t="shared" si="45"/>
        <v>-0.178449999999998</v>
      </c>
      <c r="AH625">
        <f t="shared" si="44"/>
        <v>0.99281794374807986</v>
      </c>
    </row>
    <row r="626" spans="6:34" x14ac:dyDescent="0.2">
      <c r="F626">
        <f t="shared" si="43"/>
        <v>-0.17698999999999798</v>
      </c>
      <c r="G626">
        <f t="shared" si="42"/>
        <v>6.718942071282312E-2</v>
      </c>
      <c r="AG626">
        <f t="shared" si="45"/>
        <v>-0.17771999999999799</v>
      </c>
      <c r="AH626">
        <f t="shared" si="44"/>
        <v>1.0013247094093956</v>
      </c>
    </row>
    <row r="627" spans="6:34" x14ac:dyDescent="0.2">
      <c r="F627">
        <f t="shared" si="43"/>
        <v>-0.17625999999999797</v>
      </c>
      <c r="G627">
        <f t="shared" si="42"/>
        <v>6.792975920957095E-2</v>
      </c>
      <c r="AG627">
        <f t="shared" si="45"/>
        <v>-0.17698999999999798</v>
      </c>
      <c r="AH627">
        <f t="shared" si="44"/>
        <v>1.009871932546452</v>
      </c>
    </row>
    <row r="628" spans="6:34" x14ac:dyDescent="0.2">
      <c r="F628">
        <f t="shared" si="43"/>
        <v>-0.17552999999999797</v>
      </c>
      <c r="G628">
        <f t="shared" si="42"/>
        <v>6.8676381190432637E-2</v>
      </c>
      <c r="AG628">
        <f t="shared" si="45"/>
        <v>-0.17625999999999797</v>
      </c>
      <c r="AH628">
        <f t="shared" si="44"/>
        <v>1.0184594072036883</v>
      </c>
    </row>
    <row r="629" spans="6:34" x14ac:dyDescent="0.2">
      <c r="F629">
        <f t="shared" si="43"/>
        <v>-0.17479999999999796</v>
      </c>
      <c r="G629">
        <f t="shared" si="42"/>
        <v>6.9429315805587075E-2</v>
      </c>
      <c r="AG629">
        <f t="shared" si="45"/>
        <v>-0.17552999999999797</v>
      </c>
      <c r="AH629">
        <f t="shared" si="44"/>
        <v>1.0270869217765941</v>
      </c>
    </row>
    <row r="630" spans="6:34" x14ac:dyDescent="0.2">
      <c r="F630">
        <f t="shared" si="43"/>
        <v>-0.17406999999999795</v>
      </c>
      <c r="G630">
        <f t="shared" si="42"/>
        <v>7.0188592044527376E-2</v>
      </c>
      <c r="AG630">
        <f t="shared" si="45"/>
        <v>-0.17479999999999796</v>
      </c>
      <c r="AH630">
        <f t="shared" si="44"/>
        <v>1.0357542589909738</v>
      </c>
    </row>
    <row r="631" spans="6:34" x14ac:dyDescent="0.2">
      <c r="F631">
        <f t="shared" si="43"/>
        <v>-0.17333999999999794</v>
      </c>
      <c r="G631">
        <f t="shared" si="42"/>
        <v>7.0954238731900446E-2</v>
      </c>
      <c r="AG631">
        <f t="shared" si="45"/>
        <v>-0.17406999999999795</v>
      </c>
      <c r="AH631">
        <f t="shared" si="44"/>
        <v>1.044461195882942</v>
      </c>
    </row>
    <row r="632" spans="6:34" x14ac:dyDescent="0.2">
      <c r="F632">
        <f t="shared" si="43"/>
        <v>-0.17260999999999793</v>
      </c>
      <c r="G632">
        <f t="shared" si="42"/>
        <v>7.172628452333274E-2</v>
      </c>
      <c r="AG632">
        <f t="shared" si="45"/>
        <v>-0.17333999999999794</v>
      </c>
      <c r="AH632">
        <f t="shared" si="44"/>
        <v>1.0532075037796722</v>
      </c>
    </row>
    <row r="633" spans="6:34" x14ac:dyDescent="0.2">
      <c r="F633">
        <f t="shared" si="43"/>
        <v>-0.17187999999999792</v>
      </c>
      <c r="G633">
        <f t="shared" si="42"/>
        <v>7.2504757901242348E-2</v>
      </c>
      <c r="AG633">
        <f t="shared" si="45"/>
        <v>-0.17260999999999793</v>
      </c>
      <c r="AH633">
        <f t="shared" si="44"/>
        <v>1.0619929482809021</v>
      </c>
    </row>
    <row r="634" spans="6:34" x14ac:dyDescent="0.2">
      <c r="F634">
        <f t="shared" si="43"/>
        <v>-0.17114999999999791</v>
      </c>
      <c r="G634">
        <f t="shared" si="42"/>
        <v>7.32896871706393E-2</v>
      </c>
      <c r="AG634">
        <f t="shared" si="45"/>
        <v>-0.17187999999999792</v>
      </c>
      <c r="AH634">
        <f t="shared" si="44"/>
        <v>1.070817289241208</v>
      </c>
    </row>
    <row r="635" spans="6:34" x14ac:dyDescent="0.2">
      <c r="F635">
        <f t="shared" si="43"/>
        <v>-0.17041999999999791</v>
      </c>
      <c r="G635">
        <f t="shared" si="42"/>
        <v>7.4081100454912799E-2</v>
      </c>
      <c r="AG635">
        <f t="shared" si="45"/>
        <v>-0.17114999999999791</v>
      </c>
      <c r="AH635">
        <f t="shared" si="44"/>
        <v>1.0796802807530563</v>
      </c>
    </row>
    <row r="636" spans="6:34" x14ac:dyDescent="0.2">
      <c r="F636">
        <f t="shared" si="43"/>
        <v>-0.1696899999999979</v>
      </c>
      <c r="G636">
        <f t="shared" si="42"/>
        <v>7.487902569160787E-2</v>
      </c>
      <c r="AG636">
        <f t="shared" si="45"/>
        <v>-0.17041999999999791</v>
      </c>
      <c r="AH636">
        <f t="shared" si="44"/>
        <v>1.0885816711306442</v>
      </c>
    </row>
    <row r="637" spans="6:34" x14ac:dyDescent="0.2">
      <c r="F637">
        <f t="shared" si="43"/>
        <v>-0.16895999999999789</v>
      </c>
      <c r="G637">
        <f t="shared" si="42"/>
        <v>7.5683490628190131E-2</v>
      </c>
      <c r="AG637">
        <f t="shared" si="45"/>
        <v>-0.1696899999999979</v>
      </c>
      <c r="AH637">
        <f t="shared" si="44"/>
        <v>1.0975212028945349</v>
      </c>
    </row>
    <row r="638" spans="6:34" x14ac:dyDescent="0.2">
      <c r="F638">
        <f t="shared" si="43"/>
        <v>-0.16822999999999788</v>
      </c>
      <c r="G638">
        <f t="shared" si="42"/>
        <v>7.6494522817801253E-2</v>
      </c>
      <c r="AG638">
        <f t="shared" si="45"/>
        <v>-0.16895999999999789</v>
      </c>
      <c r="AH638">
        <f t="shared" si="44"/>
        <v>1.1064986127571061</v>
      </c>
    </row>
    <row r="639" spans="6:34" x14ac:dyDescent="0.2">
      <c r="F639">
        <f t="shared" si="43"/>
        <v>-0.16749999999999787</v>
      </c>
      <c r="G639">
        <f t="shared" si="42"/>
        <v>7.7312149615003961E-2</v>
      </c>
      <c r="AG639">
        <f t="shared" si="45"/>
        <v>-0.16822999999999788</v>
      </c>
      <c r="AH639">
        <f t="shared" si="44"/>
        <v>1.1155136316088081</v>
      </c>
    </row>
    <row r="640" spans="6:34" x14ac:dyDescent="0.2">
      <c r="F640">
        <f t="shared" si="43"/>
        <v>-0.16676999999999786</v>
      </c>
      <c r="G640">
        <f t="shared" si="42"/>
        <v>7.8136398171518115E-2</v>
      </c>
      <c r="AG640">
        <f t="shared" si="45"/>
        <v>-0.16749999999999787</v>
      </c>
      <c r="AH640">
        <f t="shared" si="44"/>
        <v>1.1245659845052531</v>
      </c>
    </row>
    <row r="641" spans="6:34" x14ac:dyDescent="0.2">
      <c r="F641">
        <f t="shared" si="43"/>
        <v>-0.16603999999999786</v>
      </c>
      <c r="G641">
        <f t="shared" si="42"/>
        <v>7.8967295431948359E-2</v>
      </c>
      <c r="AG641">
        <f t="shared" si="45"/>
        <v>-0.16676999999999786</v>
      </c>
      <c r="AH641">
        <f t="shared" si="44"/>
        <v>1.1336553906551372</v>
      </c>
    </row>
    <row r="642" spans="6:34" x14ac:dyDescent="0.2">
      <c r="F642">
        <f t="shared" si="43"/>
        <v>-0.16530999999999785</v>
      </c>
      <c r="G642">
        <f t="shared" si="42"/>
        <v>7.9804868129503895E-2</v>
      </c>
      <c r="AG642">
        <f t="shared" si="45"/>
        <v>-0.16603999999999786</v>
      </c>
      <c r="AH642">
        <f t="shared" si="44"/>
        <v>1.1427815634090075</v>
      </c>
    </row>
    <row r="643" spans="6:34" x14ac:dyDescent="0.2">
      <c r="F643">
        <f t="shared" si="43"/>
        <v>-0.16457999999999784</v>
      </c>
      <c r="G643">
        <f t="shared" si="42"/>
        <v>8.0649142781710759E-2</v>
      </c>
      <c r="AG643">
        <f t="shared" si="45"/>
        <v>-0.16530999999999785</v>
      </c>
      <c r="AH643">
        <f t="shared" si="44"/>
        <v>1.1519442102488822</v>
      </c>
    </row>
    <row r="644" spans="6:34" x14ac:dyDescent="0.2">
      <c r="F644">
        <f t="shared" si="43"/>
        <v>-0.16384999999999783</v>
      </c>
      <c r="G644">
        <f t="shared" si="42"/>
        <v>8.150014568611777E-2</v>
      </c>
      <c r="AG644">
        <f t="shared" si="45"/>
        <v>-0.16457999999999784</v>
      </c>
      <c r="AH644">
        <f t="shared" si="44"/>
        <v>1.1611430327787347</v>
      </c>
    </row>
    <row r="645" spans="6:34" x14ac:dyDescent="0.2">
      <c r="F645">
        <f t="shared" si="43"/>
        <v>-0.16311999999999782</v>
      </c>
      <c r="G645">
        <f t="shared" si="42"/>
        <v>8.23579029159964E-2</v>
      </c>
      <c r="AG645">
        <f t="shared" si="45"/>
        <v>-0.16384999999999783</v>
      </c>
      <c r="AH645">
        <f t="shared" si="44"/>
        <v>1.1703777267158462</v>
      </c>
    </row>
    <row r="646" spans="6:34" x14ac:dyDescent="0.2">
      <c r="F646">
        <f t="shared" si="43"/>
        <v>-0.16238999999999781</v>
      </c>
      <c r="G646">
        <f t="shared" ref="G646:G709" si="46">_xlfn.NORM.DIST(F646,$D$380,$D$381,TRUE)</f>
        <v>8.3222440316035193E-2</v>
      </c>
      <c r="AG646">
        <f t="shared" si="45"/>
        <v>-0.16311999999999782</v>
      </c>
      <c r="AH646">
        <f t="shared" si="44"/>
        <v>1.1796479818830403</v>
      </c>
    </row>
    <row r="647" spans="6:34" x14ac:dyDescent="0.2">
      <c r="F647">
        <f t="shared" ref="F647:F710" si="47">F646+$H$386</f>
        <v>-0.16165999999999781</v>
      </c>
      <c r="G647">
        <f t="shared" si="46"/>
        <v>8.4093783498029359E-2</v>
      </c>
      <c r="AG647">
        <f t="shared" si="45"/>
        <v>-0.16238999999999781</v>
      </c>
      <c r="AH647">
        <f t="shared" ref="AH647:AH710" si="48">_xlfn.NORM.DIST(AG647,$D$380,$D$381,FALSE)</f>
        <v>1.1889534822018049</v>
      </c>
    </row>
    <row r="648" spans="6:34" x14ac:dyDescent="0.2">
      <c r="F648">
        <f t="shared" si="47"/>
        <v>-0.1609299999999978</v>
      </c>
      <c r="G648">
        <f t="shared" si="46"/>
        <v>8.4971957836566941E-2</v>
      </c>
      <c r="AG648">
        <f t="shared" ref="AG648:AG711" si="49">AG647+$H$386</f>
        <v>-0.16165999999999781</v>
      </c>
      <c r="AH648">
        <f t="shared" si="48"/>
        <v>1.1982939056863102</v>
      </c>
    </row>
    <row r="649" spans="6:34" x14ac:dyDescent="0.2">
      <c r="F649">
        <f t="shared" si="47"/>
        <v>-0.16019999999999779</v>
      </c>
      <c r="G649">
        <f t="shared" si="46"/>
        <v>8.585698846471089E-2</v>
      </c>
      <c r="AG649">
        <f t="shared" si="49"/>
        <v>-0.1609299999999978</v>
      </c>
      <c r="AH649">
        <f t="shared" si="48"/>
        <v>1.2076689244383343</v>
      </c>
    </row>
    <row r="650" spans="6:34" x14ac:dyDescent="0.2">
      <c r="F650">
        <f t="shared" si="47"/>
        <v>-0.15946999999999778</v>
      </c>
      <c r="G650">
        <f t="shared" si="46"/>
        <v>8.6748900269678686E-2</v>
      </c>
      <c r="AG650">
        <f t="shared" si="49"/>
        <v>-0.16019999999999779</v>
      </c>
      <c r="AH650">
        <f t="shared" si="48"/>
        <v>1.2170782046430972</v>
      </c>
    </row>
    <row r="651" spans="6:34" x14ac:dyDescent="0.2">
      <c r="F651">
        <f t="shared" si="47"/>
        <v>-0.15873999999999777</v>
      </c>
      <c r="G651">
        <f t="shared" si="46"/>
        <v>8.7647717888520285E-2</v>
      </c>
      <c r="AG651">
        <f t="shared" si="49"/>
        <v>-0.15946999999999778</v>
      </c>
      <c r="AH651">
        <f t="shared" si="48"/>
        <v>1.2265214065660217</v>
      </c>
    </row>
    <row r="652" spans="6:34" x14ac:dyDescent="0.2">
      <c r="F652">
        <f t="shared" si="47"/>
        <v>-0.15800999999999776</v>
      </c>
      <c r="G652">
        <f t="shared" si="46"/>
        <v>8.8553465703794132E-2</v>
      </c>
      <c r="AG652">
        <f t="shared" si="49"/>
        <v>-0.15873999999999777</v>
      </c>
      <c r="AH652">
        <f t="shared" si="48"/>
        <v>1.2359981845504175</v>
      </c>
    </row>
    <row r="653" spans="6:34" x14ac:dyDescent="0.2">
      <c r="F653">
        <f t="shared" si="47"/>
        <v>-0.15727999999999775</v>
      </c>
      <c r="G653">
        <f t="shared" si="46"/>
        <v>8.946616783924298E-2</v>
      </c>
      <c r="AG653">
        <f t="shared" si="49"/>
        <v>-0.15800999999999776</v>
      </c>
      <c r="AH653">
        <f t="shared" si="48"/>
        <v>1.2455081870161067</v>
      </c>
    </row>
    <row r="654" spans="6:34" x14ac:dyDescent="0.2">
      <c r="F654">
        <f t="shared" si="47"/>
        <v>-0.15654999999999775</v>
      </c>
      <c r="G654">
        <f t="shared" si="46"/>
        <v>9.0385848155469392E-2</v>
      </c>
      <c r="AG654">
        <f t="shared" si="49"/>
        <v>-0.15727999999999775</v>
      </c>
      <c r="AH654">
        <f t="shared" si="48"/>
        <v>1.2550510564589901</v>
      </c>
    </row>
    <row r="655" spans="6:34" x14ac:dyDescent="0.2">
      <c r="F655">
        <f t="shared" si="47"/>
        <v>-0.15581999999999774</v>
      </c>
      <c r="G655">
        <f t="shared" si="46"/>
        <v>9.1312530245612339E-2</v>
      </c>
      <c r="AG655">
        <f t="shared" si="49"/>
        <v>-0.15654999999999775</v>
      </c>
      <c r="AH655">
        <f t="shared" si="48"/>
        <v>1.2646264294515654</v>
      </c>
    </row>
    <row r="656" spans="6:34" x14ac:dyDescent="0.2">
      <c r="F656">
        <f t="shared" si="47"/>
        <v>-0.15508999999999773</v>
      </c>
      <c r="G656">
        <f t="shared" si="46"/>
        <v>9.224623743102485E-2</v>
      </c>
      <c r="AG656">
        <f t="shared" si="49"/>
        <v>-0.15581999999999774</v>
      </c>
      <c r="AH656">
        <f t="shared" si="48"/>
        <v>1.2742339366444071</v>
      </c>
    </row>
    <row r="657" spans="6:34" x14ac:dyDescent="0.2">
      <c r="F657">
        <f t="shared" si="47"/>
        <v>-0.15435999999999772</v>
      </c>
      <c r="G657">
        <f t="shared" si="46"/>
        <v>9.3186992756954135E-2</v>
      </c>
      <c r="AG657">
        <f t="shared" si="49"/>
        <v>-0.15508999999999773</v>
      </c>
      <c r="AH657">
        <f t="shared" si="48"/>
        <v>1.2838732027686079</v>
      </c>
    </row>
    <row r="658" spans="6:34" x14ac:dyDescent="0.2">
      <c r="F658">
        <f t="shared" si="47"/>
        <v>-0.15362999999999771</v>
      </c>
      <c r="G658">
        <f t="shared" si="46"/>
        <v>9.4134818988224164E-2</v>
      </c>
      <c r="AG658">
        <f t="shared" si="49"/>
        <v>-0.15435999999999772</v>
      </c>
      <c r="AH658">
        <f t="shared" si="48"/>
        <v>1.2935438466391953</v>
      </c>
    </row>
    <row r="659" spans="6:34" x14ac:dyDescent="0.2">
      <c r="F659">
        <f t="shared" si="47"/>
        <v>-0.1528999999999977</v>
      </c>
      <c r="G659">
        <f t="shared" si="46"/>
        <v>9.5089738604922286E-2</v>
      </c>
      <c r="AG659">
        <f t="shared" si="49"/>
        <v>-0.15362999999999771</v>
      </c>
      <c r="AH659">
        <f t="shared" si="48"/>
        <v>1.3032454811595278</v>
      </c>
    </row>
    <row r="660" spans="6:34" x14ac:dyDescent="0.2">
      <c r="F660">
        <f t="shared" si="47"/>
        <v>-0.1521699999999977</v>
      </c>
      <c r="G660">
        <f t="shared" si="46"/>
        <v>9.6051773798089934E-2</v>
      </c>
      <c r="AG660">
        <f t="shared" si="49"/>
        <v>-0.1528999999999977</v>
      </c>
      <c r="AH660">
        <f t="shared" si="48"/>
        <v>1.3129777133266751</v>
      </c>
    </row>
    <row r="661" spans="6:34" x14ac:dyDescent="0.2">
      <c r="F661">
        <f t="shared" si="47"/>
        <v>-0.15143999999999769</v>
      </c>
      <c r="G661">
        <f t="shared" si="46"/>
        <v>9.7020946465418076E-2</v>
      </c>
      <c r="AG661">
        <f t="shared" si="49"/>
        <v>-0.1521699999999977</v>
      </c>
      <c r="AH661">
        <f t="shared" si="48"/>
        <v>1.3227401442377931</v>
      </c>
    </row>
    <row r="662" spans="6:34" x14ac:dyDescent="0.2">
      <c r="F662">
        <f t="shared" si="47"/>
        <v>-0.15070999999999768</v>
      </c>
      <c r="G662">
        <f t="shared" si="46"/>
        <v>9.7997278206948743E-2</v>
      </c>
      <c r="AG662">
        <f t="shared" si="49"/>
        <v>-0.15143999999999769</v>
      </c>
      <c r="AH662">
        <f t="shared" si="48"/>
        <v>1.3325323690974953</v>
      </c>
    </row>
    <row r="663" spans="6:34" x14ac:dyDescent="0.2">
      <c r="F663">
        <f t="shared" si="47"/>
        <v>-0.14997999999999767</v>
      </c>
      <c r="G663">
        <f t="shared" si="46"/>
        <v>9.8980790320783149E-2</v>
      </c>
      <c r="AG663">
        <f t="shared" si="49"/>
        <v>-0.15070999999999768</v>
      </c>
      <c r="AH663">
        <f t="shared" si="48"/>
        <v>1.3423539772262303</v>
      </c>
    </row>
    <row r="664" spans="6:34" x14ac:dyDescent="0.2">
      <c r="F664">
        <f t="shared" si="47"/>
        <v>-0.14924999999999766</v>
      </c>
      <c r="G664">
        <f t="shared" si="46"/>
        <v>9.9971503798796685E-2</v>
      </c>
      <c r="AG664">
        <f t="shared" si="49"/>
        <v>-0.14997999999999767</v>
      </c>
      <c r="AH664">
        <f t="shared" si="48"/>
        <v>1.3522045520696684</v>
      </c>
    </row>
    <row r="665" spans="6:34" x14ac:dyDescent="0.2">
      <c r="F665">
        <f t="shared" si="47"/>
        <v>-0.14851999999999765</v>
      </c>
      <c r="G665">
        <f t="shared" si="46"/>
        <v>0.10096943932236177</v>
      </c>
      <c r="AG665">
        <f t="shared" si="49"/>
        <v>-0.14924999999999766</v>
      </c>
      <c r="AH665">
        <f t="shared" si="48"/>
        <v>1.362083671209106</v>
      </c>
    </row>
    <row r="666" spans="6:34" x14ac:dyDescent="0.2">
      <c r="F666">
        <f t="shared" si="47"/>
        <v>-0.14778999999999765</v>
      </c>
      <c r="G666">
        <f t="shared" si="46"/>
        <v>0.10197461725808031</v>
      </c>
      <c r="AG666">
        <f t="shared" si="49"/>
        <v>-0.14851999999999765</v>
      </c>
      <c r="AH666">
        <f t="shared" si="48"/>
        <v>1.3719909063728901</v>
      </c>
    </row>
    <row r="667" spans="6:34" x14ac:dyDescent="0.2">
      <c r="F667">
        <f t="shared" si="47"/>
        <v>-0.14705999999999764</v>
      </c>
      <c r="G667">
        <f t="shared" si="46"/>
        <v>0.10298705765352442</v>
      </c>
      <c r="AG667">
        <f t="shared" si="49"/>
        <v>-0.14778999999999765</v>
      </c>
      <c r="AH667">
        <f t="shared" si="48"/>
        <v>1.3819258234488692</v>
      </c>
    </row>
    <row r="668" spans="6:34" x14ac:dyDescent="0.2">
      <c r="F668">
        <f t="shared" si="47"/>
        <v>-0.14632999999999763</v>
      </c>
      <c r="G668">
        <f t="shared" si="46"/>
        <v>0.10400678023298816</v>
      </c>
      <c r="AG668">
        <f t="shared" si="49"/>
        <v>-0.14705999999999764</v>
      </c>
      <c r="AH668">
        <f t="shared" si="48"/>
        <v>1.3918879824978787</v>
      </c>
    </row>
    <row r="669" spans="6:34" x14ac:dyDescent="0.2">
      <c r="F669">
        <f t="shared" si="47"/>
        <v>-0.14559999999999762</v>
      </c>
      <c r="G669">
        <f t="shared" si="46"/>
        <v>0.10503380439325002</v>
      </c>
      <c r="AG669">
        <f t="shared" si="49"/>
        <v>-0.14632999999999763</v>
      </c>
      <c r="AH669">
        <f t="shared" si="48"/>
        <v>1.4018769377682607</v>
      </c>
    </row>
    <row r="670" spans="6:34" x14ac:dyDescent="0.2">
      <c r="F670">
        <f t="shared" si="47"/>
        <v>-0.14486999999999761</v>
      </c>
      <c r="G670">
        <f t="shared" si="46"/>
        <v>0.10606814919934723</v>
      </c>
      <c r="AG670">
        <f t="shared" si="49"/>
        <v>-0.14559999999999762</v>
      </c>
      <c r="AH670">
        <f t="shared" si="48"/>
        <v>1.4118922377114262</v>
      </c>
    </row>
    <row r="671" spans="6:34" x14ac:dyDescent="0.2">
      <c r="F671">
        <f t="shared" si="47"/>
        <v>-0.1441399999999976</v>
      </c>
      <c r="G671">
        <f t="shared" si="46"/>
        <v>0.10710983338036245</v>
      </c>
      <c r="AG671">
        <f t="shared" si="49"/>
        <v>-0.14486999999999761</v>
      </c>
      <c r="AH671">
        <f t="shared" si="48"/>
        <v>1.4219334249984639</v>
      </c>
    </row>
    <row r="672" spans="6:34" x14ac:dyDescent="0.2">
      <c r="F672">
        <f t="shared" si="47"/>
        <v>-0.14340999999999759</v>
      </c>
      <c r="G672">
        <f t="shared" si="46"/>
        <v>0.10815887532522367</v>
      </c>
      <c r="AG672">
        <f t="shared" si="49"/>
        <v>-0.1441399999999976</v>
      </c>
      <c r="AH672">
        <f t="shared" si="48"/>
        <v>1.4320000365377969</v>
      </c>
    </row>
    <row r="673" spans="6:34" x14ac:dyDescent="0.2">
      <c r="F673">
        <f t="shared" si="47"/>
        <v>-0.14267999999999759</v>
      </c>
      <c r="G673">
        <f t="shared" si="46"/>
        <v>0.10921529307851836</v>
      </c>
      <c r="AG673">
        <f t="shared" si="49"/>
        <v>-0.14340999999999759</v>
      </c>
      <c r="AH673">
        <f t="shared" si="48"/>
        <v>1.4420916034938991</v>
      </c>
    </row>
    <row r="674" spans="6:34" x14ac:dyDescent="0.2">
      <c r="F674">
        <f t="shared" si="47"/>
        <v>-0.14194999999999758</v>
      </c>
      <c r="G674">
        <f t="shared" si="46"/>
        <v>0.11027910433632263</v>
      </c>
      <c r="AG674">
        <f t="shared" si="49"/>
        <v>-0.14267999999999759</v>
      </c>
      <c r="AH674">
        <f t="shared" si="48"/>
        <v>1.4522076513070632</v>
      </c>
    </row>
    <row r="675" spans="6:34" x14ac:dyDescent="0.2">
      <c r="F675">
        <f t="shared" si="47"/>
        <v>-0.14121999999999757</v>
      </c>
      <c r="G675">
        <f t="shared" si="46"/>
        <v>0.11135032644204516</v>
      </c>
      <c r="AG675">
        <f t="shared" si="49"/>
        <v>-0.14194999999999758</v>
      </c>
      <c r="AH675">
        <f t="shared" si="48"/>
        <v>1.4623476997142353</v>
      </c>
    </row>
    <row r="676" spans="6:34" x14ac:dyDescent="0.2">
      <c r="F676">
        <f t="shared" si="47"/>
        <v>-0.14048999999999756</v>
      </c>
      <c r="G676">
        <f t="shared" si="46"/>
        <v>0.11242897638228853</v>
      </c>
      <c r="AG676">
        <f t="shared" si="49"/>
        <v>-0.14121999999999757</v>
      </c>
      <c r="AH676">
        <f t="shared" si="48"/>
        <v>1.4725112627709147</v>
      </c>
    </row>
    <row r="677" spans="6:34" x14ac:dyDescent="0.2">
      <c r="F677">
        <f t="shared" si="47"/>
        <v>-0.13975999999999755</v>
      </c>
      <c r="G677">
        <f t="shared" si="46"/>
        <v>0.11351507078272714</v>
      </c>
      <c r="AG677">
        <f t="shared" si="49"/>
        <v>-0.14048999999999756</v>
      </c>
      <c r="AH677">
        <f t="shared" si="48"/>
        <v>1.4826978488741198</v>
      </c>
    </row>
    <row r="678" spans="6:34" x14ac:dyDescent="0.2">
      <c r="F678">
        <f t="shared" si="47"/>
        <v>-0.13902999999999754</v>
      </c>
      <c r="G678">
        <f t="shared" si="46"/>
        <v>0.11460862590400288</v>
      </c>
      <c r="AG678">
        <f t="shared" si="49"/>
        <v>-0.13975999999999755</v>
      </c>
      <c r="AH678">
        <f t="shared" si="48"/>
        <v>1.4929069607864267</v>
      </c>
    </row>
    <row r="679" spans="6:34" x14ac:dyDescent="0.2">
      <c r="F679">
        <f t="shared" si="47"/>
        <v>-0.13829999999999754</v>
      </c>
      <c r="G679">
        <f t="shared" si="46"/>
        <v>0.11570965763764032</v>
      </c>
      <c r="AG679">
        <f t="shared" si="49"/>
        <v>-0.13902999999999754</v>
      </c>
      <c r="AH679">
        <f t="shared" si="48"/>
        <v>1.5031380956610856</v>
      </c>
    </row>
    <row r="680" spans="6:34" x14ac:dyDescent="0.2">
      <c r="F680">
        <f t="shared" si="47"/>
        <v>-0.13756999999999753</v>
      </c>
      <c r="G680">
        <f t="shared" si="46"/>
        <v>0.11681818150198038</v>
      </c>
      <c r="AG680">
        <f t="shared" si="49"/>
        <v>-0.13829999999999754</v>
      </c>
      <c r="AH680">
        <f t="shared" si="48"/>
        <v>1.5133907450682091</v>
      </c>
    </row>
    <row r="681" spans="6:34" x14ac:dyDescent="0.2">
      <c r="F681">
        <f t="shared" si="47"/>
        <v>-0.13683999999999752</v>
      </c>
      <c r="G681">
        <f t="shared" si="46"/>
        <v>0.11793421263813525</v>
      </c>
      <c r="AG681">
        <f t="shared" si="49"/>
        <v>-0.13756999999999753</v>
      </c>
      <c r="AH681">
        <f t="shared" si="48"/>
        <v>1.5236643950220432</v>
      </c>
    </row>
    <row r="682" spans="6:34" x14ac:dyDescent="0.2">
      <c r="F682">
        <f t="shared" si="47"/>
        <v>-0.13610999999999751</v>
      </c>
      <c r="G682">
        <f t="shared" si="46"/>
        <v>0.11905776580596369</v>
      </c>
      <c r="AG682">
        <f t="shared" si="49"/>
        <v>-0.13683999999999752</v>
      </c>
      <c r="AH682">
        <f t="shared" si="48"/>
        <v>1.533958526009318</v>
      </c>
    </row>
    <row r="683" spans="6:34" x14ac:dyDescent="0.2">
      <c r="F683">
        <f t="shared" si="47"/>
        <v>-0.1353799999999975</v>
      </c>
      <c r="G683">
        <f t="shared" si="46"/>
        <v>0.12018885538006879</v>
      </c>
      <c r="AG683">
        <f t="shared" si="49"/>
        <v>-0.13610999999999751</v>
      </c>
      <c r="AH683">
        <f t="shared" si="48"/>
        <v>1.544272613018685</v>
      </c>
    </row>
    <row r="684" spans="6:34" x14ac:dyDescent="0.2">
      <c r="F684">
        <f t="shared" si="47"/>
        <v>-0.13464999999999749</v>
      </c>
      <c r="G684">
        <f t="shared" si="46"/>
        <v>0.1213274953458178</v>
      </c>
      <c r="AG684">
        <f t="shared" si="49"/>
        <v>-0.1353799999999975</v>
      </c>
      <c r="AH684">
        <f t="shared" si="48"/>
        <v>1.5546061255712347</v>
      </c>
    </row>
    <row r="685" spans="6:34" x14ac:dyDescent="0.2">
      <c r="F685">
        <f t="shared" si="47"/>
        <v>-0.13391999999999749</v>
      </c>
      <c r="G685">
        <f t="shared" si="46"/>
        <v>0.12247369929538593</v>
      </c>
      <c r="AG685">
        <f t="shared" si="49"/>
        <v>-0.13464999999999749</v>
      </c>
      <c r="AH685">
        <f t="shared" si="48"/>
        <v>1.5649585277521063</v>
      </c>
    </row>
    <row r="686" spans="6:34" x14ac:dyDescent="0.2">
      <c r="F686">
        <f t="shared" si="47"/>
        <v>-0.13318999999999748</v>
      </c>
      <c r="G686">
        <f t="shared" si="46"/>
        <v>0.12362748042382432</v>
      </c>
      <c r="AG686">
        <f t="shared" si="49"/>
        <v>-0.13391999999999749</v>
      </c>
      <c r="AH686">
        <f t="shared" si="48"/>
        <v>1.5753292782431791</v>
      </c>
    </row>
    <row r="687" spans="6:34" x14ac:dyDescent="0.2">
      <c r="F687">
        <f t="shared" si="47"/>
        <v>-0.13245999999999747</v>
      </c>
      <c r="G687">
        <f t="shared" si="46"/>
        <v>0.12478885152515271</v>
      </c>
      <c r="AG687">
        <f t="shared" si="49"/>
        <v>-0.13318999999999748</v>
      </c>
      <c r="AH687">
        <f t="shared" si="48"/>
        <v>1.5857178303568578</v>
      </c>
    </row>
    <row r="688" spans="6:34" x14ac:dyDescent="0.2">
      <c r="F688">
        <f t="shared" si="47"/>
        <v>-0.13172999999999746</v>
      </c>
      <c r="G688">
        <f t="shared" si="46"/>
        <v>0.1259578249884786</v>
      </c>
      <c r="AG688">
        <f t="shared" si="49"/>
        <v>-0.13245999999999747</v>
      </c>
      <c r="AH688">
        <f t="shared" si="48"/>
        <v>1.5961236320709455</v>
      </c>
    </row>
    <row r="689" spans="6:34" x14ac:dyDescent="0.2">
      <c r="F689">
        <f t="shared" si="47"/>
        <v>-0.13099999999999745</v>
      </c>
      <c r="G689">
        <f t="shared" si="46"/>
        <v>0.12713441279414239</v>
      </c>
      <c r="AG689">
        <f t="shared" si="49"/>
        <v>-0.13172999999999746</v>
      </c>
      <c r="AH689">
        <f t="shared" si="48"/>
        <v>1.6065461260646041</v>
      </c>
    </row>
    <row r="690" spans="6:34" x14ac:dyDescent="0.2">
      <c r="F690">
        <f t="shared" si="47"/>
        <v>-0.13026999999999744</v>
      </c>
      <c r="G690">
        <f t="shared" si="46"/>
        <v>0.12831862650989048</v>
      </c>
      <c r="AG690">
        <f t="shared" si="49"/>
        <v>-0.13099999999999745</v>
      </c>
      <c r="AH690">
        <f t="shared" si="48"/>
        <v>1.6169847497554097</v>
      </c>
    </row>
    <row r="691" spans="6:34" x14ac:dyDescent="0.2">
      <c r="F691">
        <f t="shared" si="47"/>
        <v>-0.12953999999999743</v>
      </c>
      <c r="G691">
        <f t="shared" si="46"/>
        <v>0.12951047728707621</v>
      </c>
      <c r="AG691">
        <f t="shared" si="49"/>
        <v>-0.13026999999999744</v>
      </c>
      <c r="AH691">
        <f t="shared" si="48"/>
        <v>1.6274389353374934</v>
      </c>
    </row>
    <row r="692" spans="6:34" x14ac:dyDescent="0.2">
      <c r="F692">
        <f t="shared" si="47"/>
        <v>-0.12880999999999743</v>
      </c>
      <c r="G692">
        <f t="shared" si="46"/>
        <v>0.13070997585689023</v>
      </c>
      <c r="AG692">
        <f t="shared" si="49"/>
        <v>-0.12953999999999743</v>
      </c>
      <c r="AH692">
        <f t="shared" si="48"/>
        <v>1.6379081098207746</v>
      </c>
    </row>
    <row r="693" spans="6:34" x14ac:dyDescent="0.2">
      <c r="F693">
        <f t="shared" si="47"/>
        <v>-0.12807999999999742</v>
      </c>
      <c r="G693">
        <f t="shared" si="46"/>
        <v>0.13191713252662049</v>
      </c>
      <c r="AG693">
        <f t="shared" si="49"/>
        <v>-0.12880999999999743</v>
      </c>
      <c r="AH693">
        <f t="shared" si="48"/>
        <v>1.6483916950712831</v>
      </c>
    </row>
    <row r="694" spans="6:34" x14ac:dyDescent="0.2">
      <c r="F694">
        <f t="shared" si="47"/>
        <v>-0.12734999999999741</v>
      </c>
      <c r="G694">
        <f t="shared" si="46"/>
        <v>0.1331319571759427</v>
      </c>
      <c r="AG694">
        <f t="shared" si="49"/>
        <v>-0.12807999999999742</v>
      </c>
      <c r="AH694">
        <f t="shared" si="48"/>
        <v>1.65888910785257</v>
      </c>
    </row>
    <row r="695" spans="6:34" x14ac:dyDescent="0.2">
      <c r="F695">
        <f t="shared" si="47"/>
        <v>-0.1266199999999974</v>
      </c>
      <c r="G695">
        <f t="shared" si="46"/>
        <v>0.13435445925324269</v>
      </c>
      <c r="AG695">
        <f t="shared" si="49"/>
        <v>-0.12734999999999741</v>
      </c>
      <c r="AH695">
        <f t="shared" si="48"/>
        <v>1.669399759868206</v>
      </c>
    </row>
    <row r="696" spans="6:34" x14ac:dyDescent="0.2">
      <c r="F696">
        <f t="shared" si="47"/>
        <v>-0.12588999999999739</v>
      </c>
      <c r="G696">
        <f t="shared" si="46"/>
        <v>0.13558464777197021</v>
      </c>
      <c r="AG696">
        <f t="shared" si="49"/>
        <v>-0.1266199999999974</v>
      </c>
      <c r="AH696">
        <f t="shared" si="48"/>
        <v>1.6799230578053646</v>
      </c>
    </row>
    <row r="697" spans="6:34" x14ac:dyDescent="0.2">
      <c r="F697">
        <f t="shared" si="47"/>
        <v>-0.12515999999999738</v>
      </c>
      <c r="G697">
        <f t="shared" si="46"/>
        <v>0.13682253130702676</v>
      </c>
      <c r="AG697">
        <f t="shared" si="49"/>
        <v>-0.12588999999999739</v>
      </c>
      <c r="AH697">
        <f t="shared" si="48"/>
        <v>1.6904584033794945</v>
      </c>
    </row>
    <row r="698" spans="6:34" x14ac:dyDescent="0.2">
      <c r="F698">
        <f t="shared" si="47"/>
        <v>-0.12442999999999739</v>
      </c>
      <c r="G698">
        <f t="shared" si="46"/>
        <v>0.13806811799118626</v>
      </c>
      <c r="AG698">
        <f t="shared" si="49"/>
        <v>-0.12515999999999738</v>
      </c>
      <c r="AH698">
        <f t="shared" si="48"/>
        <v>1.7010051933800692</v>
      </c>
    </row>
    <row r="699" spans="6:34" x14ac:dyDescent="0.2">
      <c r="F699">
        <f t="shared" si="47"/>
        <v>-0.1236999999999974</v>
      </c>
      <c r="G699">
        <f t="shared" si="46"/>
        <v>0.13932141551155081</v>
      </c>
      <c r="AG699">
        <f t="shared" si="49"/>
        <v>-0.12442999999999739</v>
      </c>
      <c r="AH699">
        <f t="shared" si="48"/>
        <v>1.7115628197174217</v>
      </c>
    </row>
    <row r="700" spans="6:34" x14ac:dyDescent="0.2">
      <c r="F700">
        <f t="shared" si="47"/>
        <v>-0.1229699999999974</v>
      </c>
      <c r="G700">
        <f t="shared" si="46"/>
        <v>0.14058243110604193</v>
      </c>
      <c r="AG700">
        <f t="shared" si="49"/>
        <v>-0.1236999999999974</v>
      </c>
      <c r="AH700">
        <f t="shared" si="48"/>
        <v>1.7221306694706597</v>
      </c>
    </row>
    <row r="701" spans="6:34" x14ac:dyDescent="0.2">
      <c r="F701">
        <f t="shared" si="47"/>
        <v>-0.12223999999999741</v>
      </c>
      <c r="G701">
        <f t="shared" si="46"/>
        <v>0.14185117155992713</v>
      </c>
      <c r="AG701">
        <f t="shared" si="49"/>
        <v>-0.1229699999999974</v>
      </c>
      <c r="AH701">
        <f t="shared" si="48"/>
        <v>1.7327081249366485</v>
      </c>
    </row>
    <row r="702" spans="6:34" x14ac:dyDescent="0.2">
      <c r="F702">
        <f t="shared" si="47"/>
        <v>-0.12150999999999741</v>
      </c>
      <c r="G702">
        <f t="shared" si="46"/>
        <v>0.1431276432023848</v>
      </c>
      <c r="AG702">
        <f t="shared" si="49"/>
        <v>-0.12223999999999741</v>
      </c>
      <c r="AH702">
        <f t="shared" si="48"/>
        <v>1.7432945636800778</v>
      </c>
    </row>
    <row r="703" spans="6:34" x14ac:dyDescent="0.2">
      <c r="F703">
        <f t="shared" si="47"/>
        <v>-0.12077999999999742</v>
      </c>
      <c r="G703">
        <f t="shared" si="46"/>
        <v>0.14441185190310563</v>
      </c>
      <c r="AG703">
        <f t="shared" si="49"/>
        <v>-0.12150999999999741</v>
      </c>
      <c r="AH703">
        <f t="shared" si="48"/>
        <v>1.7538893585845947</v>
      </c>
    </row>
    <row r="704" spans="6:34" x14ac:dyDescent="0.2">
      <c r="F704">
        <f t="shared" si="47"/>
        <v>-0.12004999999999742</v>
      </c>
      <c r="G704">
        <f t="shared" si="46"/>
        <v>0.1457038030689326</v>
      </c>
      <c r="AG704">
        <f t="shared" si="49"/>
        <v>-0.12077999999999742</v>
      </c>
      <c r="AH704">
        <f t="shared" si="48"/>
        <v>1.7644918779050001</v>
      </c>
    </row>
    <row r="705" spans="6:34" x14ac:dyDescent="0.2">
      <c r="F705">
        <f t="shared" si="47"/>
        <v>-0.11931999999999743</v>
      </c>
      <c r="G705">
        <f t="shared" si="46"/>
        <v>0.14700350164054132</v>
      </c>
      <c r="AG705">
        <f t="shared" si="49"/>
        <v>-0.12004999999999742</v>
      </c>
      <c r="AH705">
        <f t="shared" si="48"/>
        <v>1.7751014853205149</v>
      </c>
    </row>
    <row r="706" spans="6:34" x14ac:dyDescent="0.2">
      <c r="F706">
        <f t="shared" si="47"/>
        <v>-0.11858999999999743</v>
      </c>
      <c r="G706">
        <f t="shared" si="46"/>
        <v>0.14831095208915915</v>
      </c>
      <c r="AG706">
        <f t="shared" si="49"/>
        <v>-0.11931999999999743</v>
      </c>
      <c r="AH706">
        <f t="shared" si="48"/>
        <v>1.7857175399891012</v>
      </c>
    </row>
    <row r="707" spans="6:34" x14ac:dyDescent="0.2">
      <c r="F707">
        <f t="shared" si="47"/>
        <v>-0.11785999999999744</v>
      </c>
      <c r="G707">
        <f t="shared" si="46"/>
        <v>0.14962615841332552</v>
      </c>
      <c r="AG707">
        <f t="shared" si="49"/>
        <v>-0.11858999999999743</v>
      </c>
      <c r="AH707">
        <f t="shared" si="48"/>
        <v>1.7963393966028431</v>
      </c>
    </row>
    <row r="708" spans="6:34" x14ac:dyDescent="0.2">
      <c r="F708">
        <f t="shared" si="47"/>
        <v>-0.11712999999999744</v>
      </c>
      <c r="G708">
        <f t="shared" si="46"/>
        <v>0.15094912413569458</v>
      </c>
      <c r="AG708">
        <f t="shared" si="49"/>
        <v>-0.11785999999999744</v>
      </c>
      <c r="AH708">
        <f t="shared" si="48"/>
        <v>1.8069664054443753</v>
      </c>
    </row>
    <row r="709" spans="6:34" x14ac:dyDescent="0.2">
      <c r="F709">
        <f t="shared" si="47"/>
        <v>-0.11639999999999745</v>
      </c>
      <c r="G709">
        <f t="shared" si="46"/>
        <v>0.15227985229987889</v>
      </c>
      <c r="AG709">
        <f t="shared" si="49"/>
        <v>-0.11712999999999744</v>
      </c>
      <c r="AH709">
        <f t="shared" si="48"/>
        <v>1.8175979124443593</v>
      </c>
    </row>
    <row r="710" spans="6:34" x14ac:dyDescent="0.2">
      <c r="F710">
        <f t="shared" si="47"/>
        <v>-0.11566999999999746</v>
      </c>
      <c r="G710">
        <f t="shared" ref="G710:G773" si="50">_xlfn.NORM.DIST(F710,$D$380,$D$381,TRUE)</f>
        <v>0.15361834546733721</v>
      </c>
      <c r="AG710">
        <f t="shared" si="49"/>
        <v>-0.11639999999999745</v>
      </c>
      <c r="AH710">
        <f t="shared" si="48"/>
        <v>1.828233259240003</v>
      </c>
    </row>
    <row r="711" spans="6:34" x14ac:dyDescent="0.2">
      <c r="F711">
        <f t="shared" ref="F711:F774" si="51">F710+$H$386</f>
        <v>-0.11493999999999746</v>
      </c>
      <c r="G711">
        <f t="shared" si="50"/>
        <v>0.15496460571430579</v>
      </c>
      <c r="AG711">
        <f t="shared" si="49"/>
        <v>-0.11566999999999746</v>
      </c>
      <c r="AH711">
        <f t="shared" ref="AH711:AH774" si="52">_xlfn.NORM.DIST(AG711,$D$380,$D$381,FALSE)</f>
        <v>1.8388717832346162</v>
      </c>
    </row>
    <row r="712" spans="6:34" x14ac:dyDescent="0.2">
      <c r="F712">
        <f t="shared" si="51"/>
        <v>-0.11420999999999747</v>
      </c>
      <c r="G712">
        <f t="shared" si="50"/>
        <v>0.15631863462877421</v>
      </c>
      <c r="AG712">
        <f t="shared" ref="AG712:AG775" si="53">AG711+$H$386</f>
        <v>-0.11493999999999746</v>
      </c>
      <c r="AH712">
        <f t="shared" si="52"/>
        <v>1.8495128176581965</v>
      </c>
    </row>
    <row r="713" spans="6:34" x14ac:dyDescent="0.2">
      <c r="F713">
        <f t="shared" si="51"/>
        <v>-0.11347999999999747</v>
      </c>
      <c r="G713">
        <f t="shared" si="50"/>
        <v>0.15768043330750656</v>
      </c>
      <c r="AG713">
        <f t="shared" si="53"/>
        <v>-0.11420999999999747</v>
      </c>
      <c r="AH713">
        <f t="shared" si="52"/>
        <v>1.8601556916290403</v>
      </c>
    </row>
    <row r="714" spans="6:34" x14ac:dyDescent="0.2">
      <c r="F714">
        <f t="shared" si="51"/>
        <v>-0.11274999999999748</v>
      </c>
      <c r="G714">
        <f t="shared" si="50"/>
        <v>0.15905000235310895</v>
      </c>
      <c r="AG714">
        <f t="shared" si="53"/>
        <v>-0.11347999999999747</v>
      </c>
      <c r="AH714">
        <f t="shared" si="52"/>
        <v>1.8707997302163746</v>
      </c>
    </row>
    <row r="715" spans="6:34" x14ac:dyDescent="0.2">
      <c r="F715">
        <f t="shared" si="51"/>
        <v>-0.11201999999999748</v>
      </c>
      <c r="G715">
        <f t="shared" si="50"/>
        <v>0.16042734187114371</v>
      </c>
      <c r="AG715">
        <f t="shared" si="53"/>
        <v>-0.11274999999999748</v>
      </c>
      <c r="AH715">
        <f t="shared" si="52"/>
        <v>1.8814442545040031</v>
      </c>
    </row>
    <row r="716" spans="6:34" x14ac:dyDescent="0.2">
      <c r="F716">
        <f t="shared" si="51"/>
        <v>-0.11128999999999749</v>
      </c>
      <c r="G716">
        <f t="shared" si="50"/>
        <v>0.16181245146729095</v>
      </c>
      <c r="AG716">
        <f t="shared" si="53"/>
        <v>-0.11201999999999748</v>
      </c>
      <c r="AH716">
        <f t="shared" si="52"/>
        <v>1.892088581654958</v>
      </c>
    </row>
    <row r="717" spans="6:34" x14ac:dyDescent="0.2">
      <c r="F717">
        <f t="shared" si="51"/>
        <v>-0.11055999999999749</v>
      </c>
      <c r="G717">
        <f t="shared" si="50"/>
        <v>0.16320533024455858</v>
      </c>
      <c r="AG717">
        <f t="shared" si="53"/>
        <v>-0.11128999999999749</v>
      </c>
      <c r="AH717">
        <f t="shared" si="52"/>
        <v>1.9027320249771507</v>
      </c>
    </row>
    <row r="718" spans="6:34" x14ac:dyDescent="0.2">
      <c r="F718">
        <f t="shared" si="51"/>
        <v>-0.1098299999999975</v>
      </c>
      <c r="G718">
        <f t="shared" si="50"/>
        <v>0.16460597680054165</v>
      </c>
      <c r="AG718">
        <f t="shared" si="53"/>
        <v>-0.11055999999999749</v>
      </c>
      <c r="AH718">
        <f t="shared" si="52"/>
        <v>1.9133738939900176</v>
      </c>
    </row>
    <row r="719" spans="6:34" x14ac:dyDescent="0.2">
      <c r="F719">
        <f t="shared" si="51"/>
        <v>-0.1090999999999975</v>
      </c>
      <c r="G719">
        <f t="shared" si="50"/>
        <v>0.1660143892247308</v>
      </c>
      <c r="AG719">
        <f t="shared" si="53"/>
        <v>-0.1098299999999975</v>
      </c>
      <c r="AH719">
        <f t="shared" si="52"/>
        <v>1.9240134944921528</v>
      </c>
    </row>
    <row r="720" spans="6:34" x14ac:dyDescent="0.2">
      <c r="F720">
        <f t="shared" si="51"/>
        <v>-0.10836999999999751</v>
      </c>
      <c r="G720">
        <f t="shared" si="50"/>
        <v>0.16743056509587165</v>
      </c>
      <c r="AG720">
        <f t="shared" si="53"/>
        <v>-0.1090999999999975</v>
      </c>
      <c r="AH720">
        <f t="shared" si="52"/>
        <v>1.934650128629918</v>
      </c>
    </row>
    <row r="721" spans="6:34" x14ac:dyDescent="0.2">
      <c r="F721">
        <f t="shared" si="51"/>
        <v>-0.10763999999999752</v>
      </c>
      <c r="G721">
        <f t="shared" si="50"/>
        <v>0.16885450147937495</v>
      </c>
      <c r="AG721">
        <f t="shared" si="53"/>
        <v>-0.10836999999999751</v>
      </c>
      <c r="AH721">
        <f t="shared" si="52"/>
        <v>1.9452830949670195</v>
      </c>
    </row>
    <row r="722" spans="6:34" x14ac:dyDescent="0.2">
      <c r="F722">
        <f t="shared" si="51"/>
        <v>-0.10690999999999752</v>
      </c>
      <c r="G722">
        <f t="shared" si="50"/>
        <v>0.17028619492477901</v>
      </c>
      <c r="AG722">
        <f t="shared" si="53"/>
        <v>-0.10763999999999752</v>
      </c>
      <c r="AH722">
        <f t="shared" si="52"/>
        <v>1.9559116885550547</v>
      </c>
    </row>
    <row r="723" spans="6:34" x14ac:dyDescent="0.2">
      <c r="F723">
        <f t="shared" si="51"/>
        <v>-0.10617999999999753</v>
      </c>
      <c r="G723">
        <f t="shared" si="50"/>
        <v>0.17172564146326452</v>
      </c>
      <c r="AG723">
        <f t="shared" si="53"/>
        <v>-0.10690999999999752</v>
      </c>
      <c r="AH723">
        <f t="shared" si="52"/>
        <v>1.9665352010050088</v>
      </c>
    </row>
    <row r="724" spans="6:34" x14ac:dyDescent="0.2">
      <c r="F724">
        <f t="shared" si="51"/>
        <v>-0.10544999999999753</v>
      </c>
      <c r="G724">
        <f t="shared" si="50"/>
        <v>0.17317283660522179</v>
      </c>
      <c r="AG724">
        <f t="shared" si="53"/>
        <v>-0.10617999999999753</v>
      </c>
      <c r="AH724">
        <f t="shared" si="52"/>
        <v>1.977152920559698</v>
      </c>
    </row>
    <row r="725" spans="6:34" x14ac:dyDescent="0.2">
      <c r="F725">
        <f t="shared" si="51"/>
        <v>-0.10471999999999754</v>
      </c>
      <c r="G725">
        <f t="shared" si="50"/>
        <v>0.17462777533787385</v>
      </c>
      <c r="AG725">
        <f t="shared" si="53"/>
        <v>-0.10544999999999753</v>
      </c>
      <c r="AH725">
        <f t="shared" si="52"/>
        <v>1.9877641321671478</v>
      </c>
    </row>
    <row r="726" spans="6:34" x14ac:dyDescent="0.2">
      <c r="F726">
        <f t="shared" si="51"/>
        <v>-0.10398999999999754</v>
      </c>
      <c r="G726">
        <f t="shared" si="50"/>
        <v>0.17609045212295177</v>
      </c>
      <c r="AG726">
        <f t="shared" si="53"/>
        <v>-0.10471999999999754</v>
      </c>
      <c r="AH726">
        <f t="shared" si="52"/>
        <v>1.9983681175549028</v>
      </c>
    </row>
    <row r="727" spans="6:34" x14ac:dyDescent="0.2">
      <c r="F727">
        <f t="shared" si="51"/>
        <v>-0.10325999999999755</v>
      </c>
      <c r="G727">
        <f t="shared" si="50"/>
        <v>0.17756086089442694</v>
      </c>
      <c r="AG727">
        <f t="shared" si="53"/>
        <v>-0.10398999999999754</v>
      </c>
      <c r="AH727">
        <f t="shared" si="52"/>
        <v>2.0089641553052533</v>
      </c>
    </row>
    <row r="728" spans="6:34" x14ac:dyDescent="0.2">
      <c r="F728">
        <f t="shared" si="51"/>
        <v>-0.10252999999999755</v>
      </c>
      <c r="G728">
        <f t="shared" si="50"/>
        <v>0.17903899505629842</v>
      </c>
      <c r="AG728">
        <f t="shared" si="53"/>
        <v>-0.10325999999999755</v>
      </c>
      <c r="AH728">
        <f t="shared" si="52"/>
        <v>2.0195515209313681</v>
      </c>
    </row>
    <row r="729" spans="6:34" x14ac:dyDescent="0.2">
      <c r="F729">
        <f t="shared" si="51"/>
        <v>-0.10179999999999756</v>
      </c>
      <c r="G729">
        <f t="shared" si="50"/>
        <v>0.18052484748043743</v>
      </c>
      <c r="AG729">
        <f t="shared" si="53"/>
        <v>-0.10252999999999755</v>
      </c>
      <c r="AH729">
        <f t="shared" si="52"/>
        <v>2.0301294869543303</v>
      </c>
    </row>
    <row r="730" spans="6:34" x14ac:dyDescent="0.2">
      <c r="F730">
        <f t="shared" si="51"/>
        <v>-0.10106999999999756</v>
      </c>
      <c r="G730">
        <f t="shared" si="50"/>
        <v>0.18201841050448839</v>
      </c>
      <c r="AG730">
        <f t="shared" si="53"/>
        <v>-0.10179999999999756</v>
      </c>
      <c r="AH730">
        <f t="shared" si="52"/>
        <v>2.0406973229810621</v>
      </c>
    </row>
    <row r="731" spans="6:34" x14ac:dyDescent="0.2">
      <c r="F731">
        <f t="shared" si="51"/>
        <v>-0.10033999999999757</v>
      </c>
      <c r="G731">
        <f t="shared" si="50"/>
        <v>0.18351967592982837</v>
      </c>
      <c r="AG731">
        <f t="shared" si="53"/>
        <v>-0.10106999999999756</v>
      </c>
      <c r="AH731">
        <f t="shared" si="52"/>
        <v>2.0512542957831235</v>
      </c>
    </row>
    <row r="732" spans="6:34" x14ac:dyDescent="0.2">
      <c r="F732">
        <f t="shared" si="51"/>
        <v>-9.9609999999997575E-2</v>
      </c>
      <c r="G732">
        <f t="shared" si="50"/>
        <v>0.18502863501958436</v>
      </c>
      <c r="AG732">
        <f t="shared" si="53"/>
        <v>-0.10033999999999757</v>
      </c>
      <c r="AH732">
        <f t="shared" si="52"/>
        <v>2.0617996693763825</v>
      </c>
    </row>
    <row r="733" spans="6:34" x14ac:dyDescent="0.2">
      <c r="F733">
        <f t="shared" si="51"/>
        <v>-9.8879999999997581E-2</v>
      </c>
      <c r="G733">
        <f t="shared" si="50"/>
        <v>0.18654527849671079</v>
      </c>
      <c r="AG733">
        <f t="shared" si="53"/>
        <v>-9.9609999999997575E-2</v>
      </c>
      <c r="AH733">
        <f t="shared" si="52"/>
        <v>2.0723327051015432</v>
      </c>
    </row>
    <row r="734" spans="6:34" x14ac:dyDescent="0.2">
      <c r="F734">
        <f t="shared" si="51"/>
        <v>-9.8149999999997586E-2</v>
      </c>
      <c r="G734">
        <f t="shared" si="50"/>
        <v>0.18806959654212524</v>
      </c>
      <c r="AG734">
        <f t="shared" si="53"/>
        <v>-9.8879999999997581E-2</v>
      </c>
      <c r="AH734">
        <f t="shared" si="52"/>
        <v>2.0828526617055179</v>
      </c>
    </row>
    <row r="735" spans="6:34" x14ac:dyDescent="0.2">
      <c r="F735">
        <f t="shared" si="51"/>
        <v>-9.7419999999997592E-2</v>
      </c>
      <c r="G735">
        <f t="shared" si="50"/>
        <v>0.18960157879290568</v>
      </c>
      <c r="AG735">
        <f t="shared" si="53"/>
        <v>-9.8149999999997586E-2</v>
      </c>
      <c r="AH735">
        <f t="shared" si="52"/>
        <v>2.0933587954236326</v>
      </c>
    </row>
    <row r="736" spans="6:34" x14ac:dyDescent="0.2">
      <c r="F736">
        <f t="shared" si="51"/>
        <v>-9.6689999999997597E-2</v>
      </c>
      <c r="G736">
        <f t="shared" si="50"/>
        <v>0.1911412143405482</v>
      </c>
      <c r="AG736">
        <f t="shared" si="53"/>
        <v>-9.7419999999997592E-2</v>
      </c>
      <c r="AH736">
        <f t="shared" si="52"/>
        <v>2.1038503600626575</v>
      </c>
    </row>
    <row r="737" spans="6:34" x14ac:dyDescent="0.2">
      <c r="F737">
        <f t="shared" si="51"/>
        <v>-9.5959999999997603E-2</v>
      </c>
      <c r="G737">
        <f t="shared" si="50"/>
        <v>0.1926884917292859</v>
      </c>
      <c r="AG737">
        <f t="shared" si="53"/>
        <v>-9.6689999999997597E-2</v>
      </c>
      <c r="AH737">
        <f t="shared" si="52"/>
        <v>2.1143266070846511</v>
      </c>
    </row>
    <row r="738" spans="6:34" x14ac:dyDescent="0.2">
      <c r="F738">
        <f t="shared" si="51"/>
        <v>-9.5229999999997608E-2</v>
      </c>
      <c r="G738">
        <f t="shared" si="50"/>
        <v>0.19424339895447049</v>
      </c>
      <c r="AG738">
        <f t="shared" si="53"/>
        <v>-9.5959999999997603E-2</v>
      </c>
      <c r="AH738">
        <f t="shared" si="52"/>
        <v>2.1247867856915961</v>
      </c>
    </row>
    <row r="739" spans="6:34" x14ac:dyDescent="0.2">
      <c r="F739">
        <f t="shared" si="51"/>
        <v>-9.4499999999997614E-2</v>
      </c>
      <c r="G739">
        <f t="shared" si="50"/>
        <v>0.19580592346101602</v>
      </c>
      <c r="AG739">
        <f t="shared" si="53"/>
        <v>-9.5229999999997608E-2</v>
      </c>
      <c r="AH739">
        <f t="shared" si="52"/>
        <v>2.1352301429108267</v>
      </c>
    </row>
    <row r="740" spans="6:34" x14ac:dyDescent="0.2">
      <c r="F740">
        <f t="shared" si="51"/>
        <v>-9.3769999999997619E-2</v>
      </c>
      <c r="G740">
        <f t="shared" si="50"/>
        <v>0.19737605214190618</v>
      </c>
      <c r="AG740">
        <f t="shared" si="53"/>
        <v>-9.4499999999997614E-2</v>
      </c>
      <c r="AH740">
        <f t="shared" si="52"/>
        <v>2.145655923681232</v>
      </c>
    </row>
    <row r="741" spans="6:34" x14ac:dyDescent="0.2">
      <c r="F741">
        <f t="shared" si="51"/>
        <v>-9.3039999999997625E-2</v>
      </c>
      <c r="G741">
        <f t="shared" si="50"/>
        <v>0.1989537713367649</v>
      </c>
      <c r="AG741">
        <f t="shared" si="53"/>
        <v>-9.3769999999997619E-2</v>
      </c>
      <c r="AH741">
        <f t="shared" si="52"/>
        <v>2.1560633709402164</v>
      </c>
    </row>
    <row r="742" spans="6:34" x14ac:dyDescent="0.2">
      <c r="F742">
        <f t="shared" si="51"/>
        <v>-9.230999999999763E-2</v>
      </c>
      <c r="G742">
        <f t="shared" si="50"/>
        <v>0.2005390668304918</v>
      </c>
      <c r="AG742">
        <f t="shared" si="53"/>
        <v>-9.3039999999997625E-2</v>
      </c>
      <c r="AH742">
        <f t="shared" si="52"/>
        <v>2.1664517257114082</v>
      </c>
    </row>
    <row r="743" spans="6:34" x14ac:dyDescent="0.2">
      <c r="F743">
        <f t="shared" si="51"/>
        <v>-9.1579999999997636E-2</v>
      </c>
      <c r="G743">
        <f t="shared" si="50"/>
        <v>0.2021319238519621</v>
      </c>
      <c r="AG743">
        <f t="shared" si="53"/>
        <v>-9.230999999999763E-2</v>
      </c>
      <c r="AH743">
        <f t="shared" si="52"/>
        <v>2.1768202271931059</v>
      </c>
    </row>
    <row r="744" spans="6:34" x14ac:dyDescent="0.2">
      <c r="F744">
        <f t="shared" si="51"/>
        <v>-9.0849999999997641E-2</v>
      </c>
      <c r="G744">
        <f t="shared" si="50"/>
        <v>0.20373232707279218</v>
      </c>
      <c r="AG744">
        <f t="shared" si="53"/>
        <v>-9.1579999999997636E-2</v>
      </c>
      <c r="AH744">
        <f t="shared" si="52"/>
        <v>2.1871681128474449</v>
      </c>
    </row>
    <row r="745" spans="6:34" x14ac:dyDescent="0.2">
      <c r="F745">
        <f t="shared" si="51"/>
        <v>-9.0119999999997646E-2</v>
      </c>
      <c r="G745">
        <f t="shared" si="50"/>
        <v>0.20534026060617028</v>
      </c>
      <c r="AG745">
        <f t="shared" si="53"/>
        <v>-9.0849999999997641E-2</v>
      </c>
      <c r="AH745">
        <f t="shared" si="52"/>
        <v>2.1974946184902717</v>
      </c>
    </row>
    <row r="746" spans="6:34" x14ac:dyDescent="0.2">
      <c r="F746">
        <f t="shared" si="51"/>
        <v>-8.9389999999997652E-2</v>
      </c>
      <c r="G746">
        <f t="shared" si="50"/>
        <v>0.20695570800575466</v>
      </c>
      <c r="AG746">
        <f t="shared" si="53"/>
        <v>-9.0119999999997646E-2</v>
      </c>
      <c r="AH746">
        <f t="shared" si="52"/>
        <v>2.2077989783817085</v>
      </c>
    </row>
    <row r="747" spans="6:34" x14ac:dyDescent="0.2">
      <c r="F747">
        <f t="shared" si="51"/>
        <v>-8.8659999999997657E-2</v>
      </c>
      <c r="G747">
        <f t="shared" si="50"/>
        <v>0.20857865226463779</v>
      </c>
      <c r="AG747">
        <f t="shared" si="53"/>
        <v>-8.9389999999997652E-2</v>
      </c>
      <c r="AH747">
        <f t="shared" si="52"/>
        <v>2.2180804253174036</v>
      </c>
    </row>
    <row r="748" spans="6:34" x14ac:dyDescent="0.2">
      <c r="F748">
        <f t="shared" si="51"/>
        <v>-8.7929999999997663E-2</v>
      </c>
      <c r="G748">
        <f t="shared" si="50"/>
        <v>0.21020907581437803</v>
      </c>
      <c r="AG748">
        <f t="shared" si="53"/>
        <v>-8.8659999999997657E-2</v>
      </c>
      <c r="AH748">
        <f t="shared" si="52"/>
        <v>2.2283381907204429</v>
      </c>
    </row>
    <row r="749" spans="6:34" x14ac:dyDescent="0.2">
      <c r="F749">
        <f t="shared" si="51"/>
        <v>-8.7199999999997668E-2</v>
      </c>
      <c r="G749">
        <f t="shared" si="50"/>
        <v>0.21184696052409932</v>
      </c>
      <c r="AG749">
        <f t="shared" si="53"/>
        <v>-8.7929999999997663E-2</v>
      </c>
      <c r="AH749">
        <f t="shared" si="52"/>
        <v>2.2385715047339092</v>
      </c>
    </row>
    <row r="750" spans="6:34" x14ac:dyDescent="0.2">
      <c r="F750">
        <f t="shared" si="51"/>
        <v>-8.6469999999997674E-2</v>
      </c>
      <c r="G750">
        <f t="shared" si="50"/>
        <v>0.21349228769965925</v>
      </c>
      <c r="AG750">
        <f t="shared" si="53"/>
        <v>-8.7199999999997668E-2</v>
      </c>
      <c r="AH750">
        <f t="shared" si="52"/>
        <v>2.2487795963140851</v>
      </c>
    </row>
    <row r="751" spans="6:34" x14ac:dyDescent="0.2">
      <c r="F751">
        <f t="shared" si="51"/>
        <v>-8.5739999999997679E-2</v>
      </c>
      <c r="G751">
        <f t="shared" si="50"/>
        <v>0.21514503808288513</v>
      </c>
      <c r="AG751">
        <f t="shared" si="53"/>
        <v>-8.6469999999997674E-2</v>
      </c>
      <c r="AH751">
        <f t="shared" si="52"/>
        <v>2.2589616933242662</v>
      </c>
    </row>
    <row r="752" spans="6:34" x14ac:dyDescent="0.2">
      <c r="F752">
        <f t="shared" si="51"/>
        <v>-8.5009999999997685E-2</v>
      </c>
      <c r="G752">
        <f t="shared" si="50"/>
        <v>0.21680519185087999</v>
      </c>
      <c r="AG752">
        <f t="shared" si="53"/>
        <v>-8.5739999999997679E-2</v>
      </c>
      <c r="AH752">
        <f t="shared" si="52"/>
        <v>2.2691170226291897</v>
      </c>
    </row>
    <row r="753" spans="6:34" x14ac:dyDescent="0.2">
      <c r="F753">
        <f t="shared" si="51"/>
        <v>-8.427999999999769E-2</v>
      </c>
      <c r="G753">
        <f t="shared" si="50"/>
        <v>0.21847272861539793</v>
      </c>
      <c r="AG753">
        <f t="shared" si="53"/>
        <v>-8.5009999999997685E-2</v>
      </c>
      <c r="AH753">
        <f t="shared" si="52"/>
        <v>2.2792448101900442</v>
      </c>
    </row>
    <row r="754" spans="6:34" x14ac:dyDescent="0.2">
      <c r="F754">
        <f t="shared" si="51"/>
        <v>-8.3549999999997696E-2</v>
      </c>
      <c r="G754">
        <f t="shared" si="50"/>
        <v>0.22014762742228894</v>
      </c>
      <c r="AG754">
        <f t="shared" si="53"/>
        <v>-8.427999999999769E-2</v>
      </c>
      <c r="AH754">
        <f t="shared" si="52"/>
        <v>2.2893442811600582</v>
      </c>
    </row>
    <row r="755" spans="6:34" x14ac:dyDescent="0.2">
      <c r="F755">
        <f t="shared" si="51"/>
        <v>-8.2819999999997701E-2</v>
      </c>
      <c r="G755">
        <f t="shared" si="50"/>
        <v>0.22182986675101521</v>
      </c>
      <c r="AG755">
        <f t="shared" si="53"/>
        <v>-8.3549999999997696E-2</v>
      </c>
      <c r="AH755">
        <f t="shared" si="52"/>
        <v>2.2994146599806475</v>
      </c>
    </row>
    <row r="756" spans="6:34" x14ac:dyDescent="0.2">
      <c r="F756">
        <f t="shared" si="51"/>
        <v>-8.2089999999997706E-2</v>
      </c>
      <c r="G756">
        <f t="shared" si="50"/>
        <v>0.22351942451423679</v>
      </c>
      <c r="AG756">
        <f t="shared" si="53"/>
        <v>-8.2819999999997701E-2</v>
      </c>
      <c r="AH756">
        <f t="shared" si="52"/>
        <v>2.3094551704780999</v>
      </c>
    </row>
    <row r="757" spans="6:34" x14ac:dyDescent="0.2">
      <c r="F757">
        <f t="shared" si="51"/>
        <v>-8.1359999999997712E-2</v>
      </c>
      <c r="G757">
        <f t="shared" si="50"/>
        <v>0.22521627805746977</v>
      </c>
      <c r="AG757">
        <f t="shared" si="53"/>
        <v>-8.2089999999997706E-2</v>
      </c>
      <c r="AH757">
        <f t="shared" si="52"/>
        <v>2.3194650359607922</v>
      </c>
    </row>
    <row r="758" spans="6:34" x14ac:dyDescent="0.2">
      <c r="F758">
        <f t="shared" si="51"/>
        <v>-8.0629999999997717E-2</v>
      </c>
      <c r="G758">
        <f t="shared" si="50"/>
        <v>0.2269204041588149</v>
      </c>
      <c r="AG758">
        <f t="shared" si="53"/>
        <v>-8.1359999999997712E-2</v>
      </c>
      <c r="AH758">
        <f t="shared" si="52"/>
        <v>2.3294434793169096</v>
      </c>
    </row>
    <row r="759" spans="6:34" x14ac:dyDescent="0.2">
      <c r="F759">
        <f t="shared" si="51"/>
        <v>-7.9899999999997723E-2</v>
      </c>
      <c r="G759">
        <f t="shared" si="50"/>
        <v>0.228631779028759</v>
      </c>
      <c r="AG759">
        <f t="shared" si="53"/>
        <v>-8.0629999999997717E-2</v>
      </c>
      <c r="AH759">
        <f t="shared" si="52"/>
        <v>2.339389723112665</v>
      </c>
    </row>
    <row r="760" spans="6:34" x14ac:dyDescent="0.2">
      <c r="F760">
        <f t="shared" si="51"/>
        <v>-7.9169999999997728E-2</v>
      </c>
      <c r="G760">
        <f t="shared" si="50"/>
        <v>0.23035037831004762</v>
      </c>
      <c r="AG760">
        <f t="shared" si="53"/>
        <v>-7.9899999999997723E-2</v>
      </c>
      <c r="AH760">
        <f t="shared" si="52"/>
        <v>2.3493029896909885</v>
      </c>
    </row>
    <row r="761" spans="6:34" x14ac:dyDescent="0.2">
      <c r="F761">
        <f t="shared" si="51"/>
        <v>-7.8439999999997734E-2</v>
      </c>
      <c r="G761">
        <f t="shared" si="50"/>
        <v>0.23207617707763112</v>
      </c>
      <c r="AG761">
        <f t="shared" si="53"/>
        <v>-7.9169999999997728E-2</v>
      </c>
      <c r="AH761">
        <f t="shared" si="52"/>
        <v>2.359182501270678</v>
      </c>
    </row>
    <row r="762" spans="6:34" x14ac:dyDescent="0.2">
      <c r="F762">
        <f t="shared" si="51"/>
        <v>-7.7709999999997739E-2</v>
      </c>
      <c r="G762">
        <f t="shared" si="50"/>
        <v>0.23380914983868323</v>
      </c>
      <c r="AG762">
        <f t="shared" si="53"/>
        <v>-7.8439999999997734E-2</v>
      </c>
      <c r="AH762">
        <f t="shared" si="52"/>
        <v>2.3690274800459936</v>
      </c>
    </row>
    <row r="763" spans="6:34" x14ac:dyDescent="0.2">
      <c r="F763">
        <f t="shared" si="51"/>
        <v>-7.6979999999997745E-2</v>
      </c>
      <c r="G763">
        <f t="shared" si="50"/>
        <v>0.23554927053269237</v>
      </c>
      <c r="AG763">
        <f t="shared" si="53"/>
        <v>-7.7709999999997739E-2</v>
      </c>
      <c r="AH763">
        <f t="shared" si="52"/>
        <v>2.3788371482866708</v>
      </c>
    </row>
    <row r="764" spans="6:34" x14ac:dyDescent="0.2">
      <c r="F764">
        <f t="shared" si="51"/>
        <v>-7.624999999999775E-2</v>
      </c>
      <c r="G764">
        <f t="shared" si="50"/>
        <v>0.23729651253162753</v>
      </c>
      <c r="AG764">
        <f t="shared" si="53"/>
        <v>-7.6979999999997745E-2</v>
      </c>
      <c r="AH764">
        <f t="shared" si="52"/>
        <v>2.3886107284383487</v>
      </c>
    </row>
    <row r="765" spans="6:34" x14ac:dyDescent="0.2">
      <c r="F765">
        <f t="shared" si="51"/>
        <v>-7.5519999999997756E-2</v>
      </c>
      <c r="G765">
        <f t="shared" si="50"/>
        <v>0.23905084864017648</v>
      </c>
      <c r="AG765">
        <f t="shared" si="53"/>
        <v>-7.624999999999775E-2</v>
      </c>
      <c r="AH765">
        <f t="shared" si="52"/>
        <v>2.3983474432233778</v>
      </c>
    </row>
    <row r="766" spans="6:34" x14ac:dyDescent="0.2">
      <c r="F766">
        <f t="shared" si="51"/>
        <v>-7.4789999999997761E-2</v>
      </c>
      <c r="G766">
        <f t="shared" si="50"/>
        <v>0.24081225109605892</v>
      </c>
      <c r="AG766">
        <f t="shared" si="53"/>
        <v>-7.5519999999997756E-2</v>
      </c>
      <c r="AH766">
        <f t="shared" si="52"/>
        <v>2.408046515742007</v>
      </c>
    </row>
    <row r="767" spans="6:34" x14ac:dyDescent="0.2">
      <c r="F767">
        <f t="shared" si="51"/>
        <v>-7.4059999999997767E-2</v>
      </c>
      <c r="G767">
        <f t="shared" si="50"/>
        <v>0.24258069157041418</v>
      </c>
      <c r="AG767">
        <f t="shared" si="53"/>
        <v>-7.4789999999997761E-2</v>
      </c>
      <c r="AH767">
        <f t="shared" si="52"/>
        <v>2.4177071695739194</v>
      </c>
    </row>
    <row r="768" spans="6:34" x14ac:dyDescent="0.2">
      <c r="F768">
        <f t="shared" si="51"/>
        <v>-7.3329999999997772E-2</v>
      </c>
      <c r="G768">
        <f t="shared" si="50"/>
        <v>0.24435614116826176</v>
      </c>
      <c r="AG768">
        <f t="shared" si="53"/>
        <v>-7.4059999999997767E-2</v>
      </c>
      <c r="AH768">
        <f t="shared" si="52"/>
        <v>2.4273286288801059</v>
      </c>
    </row>
    <row r="769" spans="6:34" x14ac:dyDescent="0.2">
      <c r="F769">
        <f t="shared" si="51"/>
        <v>-7.2599999999997777E-2</v>
      </c>
      <c r="G769">
        <f t="shared" si="50"/>
        <v>0.24613857042903864</v>
      </c>
      <c r="AG769">
        <f t="shared" si="53"/>
        <v>-7.3329999999997772E-2</v>
      </c>
      <c r="AH769">
        <f t="shared" si="52"/>
        <v>2.4369101185050543</v>
      </c>
    </row>
    <row r="770" spans="6:34" x14ac:dyDescent="0.2">
      <c r="F770">
        <f t="shared" si="51"/>
        <v>-7.1869999999997783E-2</v>
      </c>
      <c r="G770">
        <f t="shared" si="50"/>
        <v>0.24792794932721007</v>
      </c>
      <c r="AG770">
        <f t="shared" si="53"/>
        <v>-7.2599999999997777E-2</v>
      </c>
      <c r="AH770">
        <f t="shared" si="52"/>
        <v>2.4464508640792348</v>
      </c>
    </row>
    <row r="771" spans="6:34" x14ac:dyDescent="0.2">
      <c r="F771">
        <f t="shared" si="51"/>
        <v>-7.1139999999997788E-2</v>
      </c>
      <c r="G771">
        <f t="shared" si="50"/>
        <v>0.249724247272956</v>
      </c>
      <c r="AG771">
        <f t="shared" si="53"/>
        <v>-7.1869999999997783E-2</v>
      </c>
      <c r="AH771">
        <f t="shared" si="52"/>
        <v>2.4559500921218702</v>
      </c>
    </row>
    <row r="772" spans="6:34" x14ac:dyDescent="0.2">
      <c r="F772">
        <f t="shared" si="51"/>
        <v>-7.0409999999997794E-2</v>
      </c>
      <c r="G772">
        <f t="shared" si="50"/>
        <v>0.25152743311293291</v>
      </c>
      <c r="AG772">
        <f t="shared" si="53"/>
        <v>-7.1139999999997788E-2</v>
      </c>
      <c r="AH772">
        <f t="shared" si="52"/>
        <v>2.465407030143961</v>
      </c>
    </row>
    <row r="773" spans="6:34" x14ac:dyDescent="0.2">
      <c r="F773">
        <f t="shared" si="51"/>
        <v>-6.9679999999997799E-2</v>
      </c>
      <c r="G773">
        <f t="shared" si="50"/>
        <v>0.25333747513111105</v>
      </c>
      <c r="AG773">
        <f t="shared" si="53"/>
        <v>-7.0409999999997794E-2</v>
      </c>
      <c r="AH773">
        <f t="shared" si="52"/>
        <v>2.4748209067515594</v>
      </c>
    </row>
    <row r="774" spans="6:34" x14ac:dyDescent="0.2">
      <c r="F774">
        <f t="shared" si="51"/>
        <v>-6.8949999999997805E-2</v>
      </c>
      <c r="G774">
        <f t="shared" ref="G774:G837" si="54">_xlfn.NORM.DIST(F774,$D$380,$D$381,TRUE)</f>
        <v>0.25515434104968637</v>
      </c>
      <c r="AG774">
        <f t="shared" si="53"/>
        <v>-6.9679999999997799E-2</v>
      </c>
      <c r="AH774">
        <f t="shared" si="52"/>
        <v>2.4841909517492602</v>
      </c>
    </row>
    <row r="775" spans="6:34" x14ac:dyDescent="0.2">
      <c r="F775">
        <f t="shared" ref="F775:F838" si="55">F774+$H$386</f>
        <v>-6.821999999999781E-2</v>
      </c>
      <c r="G775">
        <f t="shared" si="54"/>
        <v>0.25697799803007049</v>
      </c>
      <c r="AG775">
        <f t="shared" si="53"/>
        <v>-6.8949999999997805E-2</v>
      </c>
      <c r="AH775">
        <f t="shared" ref="AH775:AH838" si="56">_xlfn.NORM.DIST(AG775,$D$380,$D$381,FALSE)</f>
        <v>2.4935163962438991</v>
      </c>
    </row>
    <row r="776" spans="6:34" x14ac:dyDescent="0.2">
      <c r="F776">
        <f t="shared" si="55"/>
        <v>-6.7489999999997816E-2</v>
      </c>
      <c r="G776">
        <f t="shared" si="54"/>
        <v>0.25880841267395394</v>
      </c>
      <c r="AG776">
        <f t="shared" ref="AG776:AG839" si="57">AG775+$H$386</f>
        <v>-6.821999999999781E-2</v>
      </c>
      <c r="AH776">
        <f t="shared" si="56"/>
        <v>2.5027964727484346</v>
      </c>
    </row>
    <row r="777" spans="6:34" x14ac:dyDescent="0.2">
      <c r="F777">
        <f t="shared" si="55"/>
        <v>-6.6759999999997821E-2</v>
      </c>
      <c r="G777">
        <f t="shared" si="54"/>
        <v>0.26064555102444731</v>
      </c>
      <c r="AG777">
        <f t="shared" si="57"/>
        <v>-6.7489999999997816E-2</v>
      </c>
      <c r="AH777">
        <f t="shared" si="56"/>
        <v>2.5120304152859978</v>
      </c>
    </row>
    <row r="778" spans="6:34" x14ac:dyDescent="0.2">
      <c r="F778">
        <f t="shared" si="55"/>
        <v>-6.6029999999997827E-2</v>
      </c>
      <c r="G778">
        <f t="shared" si="54"/>
        <v>0.26248937856729704</v>
      </c>
      <c r="AG778">
        <f t="shared" si="57"/>
        <v>-6.6759999999997821E-2</v>
      </c>
      <c r="AH778">
        <f t="shared" si="56"/>
        <v>2.5212174594940846</v>
      </c>
    </row>
    <row r="779" spans="6:34" x14ac:dyDescent="0.2">
      <c r="F779">
        <f t="shared" si="55"/>
        <v>-6.5299999999997832E-2</v>
      </c>
      <c r="G779">
        <f t="shared" si="54"/>
        <v>0.26433986023217926</v>
      </c>
      <c r="AG779">
        <f t="shared" si="57"/>
        <v>-6.6029999999997827E-2</v>
      </c>
      <c r="AH779">
        <f t="shared" si="56"/>
        <v>2.530356842728875</v>
      </c>
    </row>
    <row r="780" spans="6:34" x14ac:dyDescent="0.2">
      <c r="F780">
        <f t="shared" si="55"/>
        <v>-6.4569999999997837E-2</v>
      </c>
      <c r="G780">
        <f t="shared" si="54"/>
        <v>0.26619696039406771</v>
      </c>
      <c r="AG780">
        <f t="shared" si="57"/>
        <v>-6.5299999999997832E-2</v>
      </c>
      <c r="AH780">
        <f t="shared" si="56"/>
        <v>2.5394478041696629</v>
      </c>
    </row>
    <row r="781" spans="6:34" x14ac:dyDescent="0.2">
      <c r="F781">
        <f t="shared" si="55"/>
        <v>-6.3839999999997843E-2</v>
      </c>
      <c r="G781">
        <f t="shared" si="54"/>
        <v>0.26806064287468001</v>
      </c>
      <c r="AG781">
        <f t="shared" si="57"/>
        <v>-6.4569999999997837E-2</v>
      </c>
      <c r="AH781">
        <f t="shared" si="56"/>
        <v>2.5484895849233675</v>
      </c>
    </row>
    <row r="782" spans="6:34" x14ac:dyDescent="0.2">
      <c r="F782">
        <f t="shared" si="55"/>
        <v>-6.3109999999997848E-2</v>
      </c>
      <c r="G782">
        <f t="shared" si="54"/>
        <v>0.26993087094399854</v>
      </c>
      <c r="AG782">
        <f t="shared" si="57"/>
        <v>-6.3839999999997843E-2</v>
      </c>
      <c r="AH782">
        <f t="shared" si="56"/>
        <v>2.5574814281291154</v>
      </c>
    </row>
    <row r="783" spans="6:34" x14ac:dyDescent="0.2">
      <c r="F783">
        <f t="shared" si="55"/>
        <v>-6.2379999999997847E-2</v>
      </c>
      <c r="G783">
        <f t="shared" si="54"/>
        <v>0.27180760732186909</v>
      </c>
      <c r="AG783">
        <f t="shared" si="57"/>
        <v>-6.3109999999997848E-2</v>
      </c>
      <c r="AH783">
        <f t="shared" si="56"/>
        <v>2.5664225790628676</v>
      </c>
    </row>
    <row r="784" spans="6:34" x14ac:dyDescent="0.2">
      <c r="F784">
        <f t="shared" si="55"/>
        <v>-6.1649999999997845E-2</v>
      </c>
      <c r="G784">
        <f t="shared" si="54"/>
        <v>0.27369081417967533</v>
      </c>
      <c r="AG784">
        <f t="shared" si="57"/>
        <v>-6.2379999999997847E-2</v>
      </c>
      <c r="AH784">
        <f t="shared" si="56"/>
        <v>2.5753122852420782</v>
      </c>
    </row>
    <row r="785" spans="6:34" x14ac:dyDescent="0.2">
      <c r="F785">
        <f t="shared" si="55"/>
        <v>-6.0919999999997844E-2</v>
      </c>
      <c r="G785">
        <f t="shared" si="54"/>
        <v>0.27558045314208912</v>
      </c>
      <c r="AG785">
        <f t="shared" si="57"/>
        <v>-6.1649999999997845E-2</v>
      </c>
      <c r="AH785">
        <f t="shared" si="56"/>
        <v>2.5841497965303519</v>
      </c>
    </row>
    <row r="786" spans="6:34" x14ac:dyDescent="0.2">
      <c r="F786">
        <f t="shared" si="55"/>
        <v>-6.0189999999997842E-2</v>
      </c>
      <c r="G786">
        <f t="shared" si="54"/>
        <v>0.27747648528889857</v>
      </c>
      <c r="AG786">
        <f t="shared" si="57"/>
        <v>-6.0919999999997844E-2</v>
      </c>
      <c r="AH786">
        <f t="shared" si="56"/>
        <v>2.5929343652420971</v>
      </c>
    </row>
    <row r="787" spans="6:34" x14ac:dyDescent="0.2">
      <c r="F787">
        <f t="shared" si="55"/>
        <v>-5.9459999999997841E-2</v>
      </c>
      <c r="G787">
        <f t="shared" si="54"/>
        <v>0.27937887115691107</v>
      </c>
      <c r="AG787">
        <f t="shared" si="57"/>
        <v>-6.0189999999997842E-2</v>
      </c>
      <c r="AH787">
        <f t="shared" si="56"/>
        <v>2.6016652462471401</v>
      </c>
    </row>
    <row r="788" spans="6:34" x14ac:dyDescent="0.2">
      <c r="F788">
        <f t="shared" si="55"/>
        <v>-5.8729999999997839E-2</v>
      </c>
      <c r="G788">
        <f t="shared" si="54"/>
        <v>0.28128757074193378</v>
      </c>
      <c r="AG788">
        <f t="shared" si="57"/>
        <v>-5.9459999999997841E-2</v>
      </c>
      <c r="AH788">
        <f t="shared" si="56"/>
        <v>2.6103416970752877</v>
      </c>
    </row>
    <row r="789" spans="6:34" x14ac:dyDescent="0.2">
      <c r="F789">
        <f t="shared" si="55"/>
        <v>-5.7999999999997838E-2</v>
      </c>
      <c r="G789">
        <f t="shared" si="54"/>
        <v>0.28320254350082896</v>
      </c>
      <c r="AG789">
        <f t="shared" si="57"/>
        <v>-5.8729999999997839E-2</v>
      </c>
      <c r="AH789">
        <f t="shared" si="56"/>
        <v>2.6189629780208143</v>
      </c>
    </row>
    <row r="790" spans="6:34" x14ac:dyDescent="0.2">
      <c r="F790">
        <f t="shared" si="55"/>
        <v>-5.7269999999997837E-2</v>
      </c>
      <c r="G790">
        <f t="shared" si="54"/>
        <v>0.28512374835364729</v>
      </c>
      <c r="AG790">
        <f t="shared" si="57"/>
        <v>-5.7999999999997838E-2</v>
      </c>
      <c r="AH790">
        <f t="shared" si="56"/>
        <v>2.6275283522468569</v>
      </c>
    </row>
    <row r="791" spans="6:34" x14ac:dyDescent="0.2">
      <c r="F791">
        <f t="shared" si="55"/>
        <v>-5.6539999999997835E-2</v>
      </c>
      <c r="G791">
        <f t="shared" si="54"/>
        <v>0.28705114368583551</v>
      </c>
      <c r="AG791">
        <f t="shared" si="57"/>
        <v>-5.7269999999997837E-2</v>
      </c>
      <c r="AH791">
        <f t="shared" si="56"/>
        <v>2.6360370858896922</v>
      </c>
    </row>
    <row r="792" spans="6:34" x14ac:dyDescent="0.2">
      <c r="F792">
        <f t="shared" si="55"/>
        <v>-5.5809999999997834E-2</v>
      </c>
      <c r="G792">
        <f t="shared" si="54"/>
        <v>0.2889846873505213</v>
      </c>
      <c r="AG792">
        <f t="shared" si="57"/>
        <v>-5.6539999999997835E-2</v>
      </c>
      <c r="AH792">
        <f t="shared" si="56"/>
        <v>2.6444884481628832</v>
      </c>
    </row>
    <row r="793" spans="6:34" x14ac:dyDescent="0.2">
      <c r="F793">
        <f t="shared" si="55"/>
        <v>-5.5079999999997832E-2</v>
      </c>
      <c r="G793">
        <f t="shared" si="54"/>
        <v>0.29092433667087314</v>
      </c>
      <c r="AG793">
        <f t="shared" si="57"/>
        <v>-5.5809999999997834E-2</v>
      </c>
      <c r="AH793">
        <f t="shared" si="56"/>
        <v>2.6528817114612613</v>
      </c>
    </row>
    <row r="794" spans="6:34" x14ac:dyDescent="0.2">
      <c r="F794">
        <f t="shared" si="55"/>
        <v>-5.4349999999997831E-2</v>
      </c>
      <c r="G794">
        <f t="shared" si="54"/>
        <v>0.29287004844253639</v>
      </c>
      <c r="AG794">
        <f t="shared" si="57"/>
        <v>-5.5079999999997832E-2</v>
      </c>
      <c r="AH794">
        <f t="shared" si="56"/>
        <v>2.6612161514647408</v>
      </c>
    </row>
    <row r="795" spans="6:34" x14ac:dyDescent="0.2">
      <c r="F795">
        <f t="shared" si="55"/>
        <v>-5.3619999999997829E-2</v>
      </c>
      <c r="G795">
        <f t="shared" si="54"/>
        <v>0.29482177893614514</v>
      </c>
      <c r="AG795">
        <f t="shared" si="57"/>
        <v>-5.4349999999997831E-2</v>
      </c>
      <c r="AH795">
        <f t="shared" si="56"/>
        <v>2.6694910472419315</v>
      </c>
    </row>
    <row r="796" spans="6:34" x14ac:dyDescent="0.2">
      <c r="F796">
        <f t="shared" si="55"/>
        <v>-5.2889999999997828E-2</v>
      </c>
      <c r="G796">
        <f t="shared" si="54"/>
        <v>0.2967794838999086</v>
      </c>
      <c r="AG796">
        <f t="shared" si="57"/>
        <v>-5.3619999999997829E-2</v>
      </c>
      <c r="AH796">
        <f t="shared" si="56"/>
        <v>2.6777056813535349</v>
      </c>
    </row>
    <row r="797" spans="6:34" x14ac:dyDescent="0.2">
      <c r="F797">
        <f t="shared" si="55"/>
        <v>-5.2159999999997826E-2</v>
      </c>
      <c r="G797">
        <f t="shared" si="54"/>
        <v>0.2987431185622732</v>
      </c>
      <c r="AG797">
        <f t="shared" si="57"/>
        <v>-5.2889999999997828E-2</v>
      </c>
      <c r="AH797">
        <f t="shared" si="56"/>
        <v>2.6858593399554995</v>
      </c>
    </row>
    <row r="798" spans="6:34" x14ac:dyDescent="0.2">
      <c r="F798">
        <f t="shared" si="55"/>
        <v>-5.1429999999997825E-2</v>
      </c>
      <c r="G798">
        <f t="shared" si="54"/>
        <v>0.30071263763466027</v>
      </c>
      <c r="AG798">
        <f t="shared" si="57"/>
        <v>-5.2159999999997826E-2</v>
      </c>
      <c r="AH798">
        <f t="shared" si="56"/>
        <v>2.6939513129019219</v>
      </c>
    </row>
    <row r="799" spans="6:34" x14ac:dyDescent="0.2">
      <c r="F799">
        <f t="shared" si="55"/>
        <v>-5.0699999999997823E-2</v>
      </c>
      <c r="G799">
        <f t="shared" si="54"/>
        <v>0.3026879953142772</v>
      </c>
      <c r="AG799">
        <f t="shared" si="57"/>
        <v>-5.1429999999997825E-2</v>
      </c>
      <c r="AH799">
        <f t="shared" si="56"/>
        <v>2.7019808938476637</v>
      </c>
    </row>
    <row r="800" spans="6:34" x14ac:dyDescent="0.2">
      <c r="F800">
        <f t="shared" si="55"/>
        <v>-4.9969999999997822E-2</v>
      </c>
      <c r="G800">
        <f t="shared" si="54"/>
        <v>0.30466914528700484</v>
      </c>
      <c r="AG800">
        <f t="shared" si="57"/>
        <v>-5.0699999999997823E-2</v>
      </c>
      <c r="AH800">
        <f t="shared" si="56"/>
        <v>2.7099473803506697</v>
      </c>
    </row>
    <row r="801" spans="6:34" x14ac:dyDescent="0.2">
      <c r="F801">
        <f t="shared" si="55"/>
        <v>-4.923999999999782E-2</v>
      </c>
      <c r="G801">
        <f t="shared" si="54"/>
        <v>0.3066560407303574</v>
      </c>
      <c r="AG801">
        <f t="shared" si="57"/>
        <v>-4.9969999999997822E-2</v>
      </c>
      <c r="AH801">
        <f t="shared" si="56"/>
        <v>2.7178500739739668</v>
      </c>
    </row>
    <row r="802" spans="6:34" x14ac:dyDescent="0.2">
      <c r="F802">
        <f t="shared" si="55"/>
        <v>-4.8509999999997819E-2</v>
      </c>
      <c r="G802">
        <f t="shared" si="54"/>
        <v>0.3086486343165179</v>
      </c>
      <c r="AG802">
        <f t="shared" si="57"/>
        <v>-4.923999999999782E-2</v>
      </c>
      <c r="AH802">
        <f t="shared" si="56"/>
        <v>2.7256882803873173</v>
      </c>
    </row>
    <row r="803" spans="6:34" x14ac:dyDescent="0.2">
      <c r="F803">
        <f t="shared" si="55"/>
        <v>-4.7779999999997817E-2</v>
      </c>
      <c r="G803">
        <f t="shared" si="54"/>
        <v>0.3106468782154469</v>
      </c>
      <c r="AG803">
        <f t="shared" si="57"/>
        <v>-4.8509999999997819E-2</v>
      </c>
      <c r="AH803">
        <f t="shared" si="56"/>
        <v>2.7334613094685118</v>
      </c>
    </row>
    <row r="804" spans="6:34" x14ac:dyDescent="0.2">
      <c r="F804">
        <f t="shared" si="55"/>
        <v>-4.7049999999997816E-2</v>
      </c>
      <c r="G804">
        <f t="shared" si="54"/>
        <v>0.3126507240980646</v>
      </c>
      <c r="AG804">
        <f t="shared" si="57"/>
        <v>-4.7779999999997817E-2</v>
      </c>
      <c r="AH804">
        <f t="shared" si="56"/>
        <v>2.7411684754042835</v>
      </c>
    </row>
    <row r="805" spans="6:34" x14ac:dyDescent="0.2">
      <c r="F805">
        <f t="shared" si="55"/>
        <v>-4.6319999999997814E-2</v>
      </c>
      <c r="G805">
        <f t="shared" si="54"/>
        <v>0.3146601231395062</v>
      </c>
      <c r="AG805">
        <f t="shared" si="57"/>
        <v>-4.7049999999997816E-2</v>
      </c>
      <c r="AH805">
        <f t="shared" si="56"/>
        <v>2.748809096790811</v>
      </c>
    </row>
    <row r="806" spans="6:34" x14ac:dyDescent="0.2">
      <c r="F806">
        <f t="shared" si="55"/>
        <v>-4.5589999999997813E-2</v>
      </c>
      <c r="G806">
        <f t="shared" si="54"/>
        <v>0.31667502602245046</v>
      </c>
      <c r="AG806">
        <f t="shared" si="57"/>
        <v>-4.6319999999997814E-2</v>
      </c>
      <c r="AH806">
        <f t="shared" si="56"/>
        <v>2.7563824967338042</v>
      </c>
    </row>
    <row r="807" spans="6:34" x14ac:dyDescent="0.2">
      <c r="F807">
        <f t="shared" si="55"/>
        <v>-4.4859999999997811E-2</v>
      </c>
      <c r="G807">
        <f t="shared" si="54"/>
        <v>0.31869538294052047</v>
      </c>
      <c r="AG807">
        <f t="shared" si="57"/>
        <v>-4.5589999999997813E-2</v>
      </c>
      <c r="AH807">
        <f t="shared" si="56"/>
        <v>2.7638880029481392</v>
      </c>
    </row>
    <row r="808" spans="6:34" x14ac:dyDescent="0.2">
      <c r="F808">
        <f t="shared" si="55"/>
        <v>-4.412999999999781E-2</v>
      </c>
      <c r="G808">
        <f t="shared" si="54"/>
        <v>0.32072114360175696</v>
      </c>
      <c r="AG808">
        <f t="shared" si="57"/>
        <v>-4.4859999999997811E-2</v>
      </c>
      <c r="AH808">
        <f t="shared" si="56"/>
        <v>2.7713249478570354</v>
      </c>
    </row>
    <row r="809" spans="6:34" x14ac:dyDescent="0.2">
      <c r="F809">
        <f t="shared" si="55"/>
        <v>-4.3399999999997808E-2</v>
      </c>
      <c r="G809">
        <f t="shared" si="54"/>
        <v>0.32275225723216311</v>
      </c>
      <c r="AG809">
        <f t="shared" si="57"/>
        <v>-4.412999999999781E-2</v>
      </c>
      <c r="AH809">
        <f t="shared" si="56"/>
        <v>2.7786926686907418</v>
      </c>
    </row>
    <row r="810" spans="6:34" x14ac:dyDescent="0.2">
      <c r="F810">
        <f t="shared" si="55"/>
        <v>-4.2669999999997807E-2</v>
      </c>
      <c r="G810">
        <f t="shared" si="54"/>
        <v>0.32478867257932098</v>
      </c>
      <c r="AG810">
        <f t="shared" si="57"/>
        <v>-4.3399999999997808E-2</v>
      </c>
      <c r="AH810">
        <f t="shared" si="56"/>
        <v>2.7859905075847191</v>
      </c>
    </row>
    <row r="811" spans="6:34" x14ac:dyDescent="0.2">
      <c r="F811">
        <f t="shared" si="55"/>
        <v>-4.1939999999997805E-2</v>
      </c>
      <c r="G811">
        <f t="shared" si="54"/>
        <v>0.32683033791607941</v>
      </c>
      <c r="AG811">
        <f t="shared" si="57"/>
        <v>-4.2669999999997807E-2</v>
      </c>
      <c r="AH811">
        <f t="shared" si="56"/>
        <v>2.7932178116772985</v>
      </c>
    </row>
    <row r="812" spans="6:34" x14ac:dyDescent="0.2">
      <c r="F812">
        <f t="shared" si="55"/>
        <v>-4.1209999999997804E-2</v>
      </c>
      <c r="G812">
        <f t="shared" si="54"/>
        <v>0.32887720104431206</v>
      </c>
      <c r="AG812">
        <f t="shared" si="57"/>
        <v>-4.1939999999997805E-2</v>
      </c>
      <c r="AH812">
        <f t="shared" si="56"/>
        <v>2.800373933206787</v>
      </c>
    </row>
    <row r="813" spans="6:34" x14ac:dyDescent="0.2">
      <c r="F813">
        <f t="shared" si="55"/>
        <v>-4.0479999999997802E-2</v>
      </c>
      <c r="G813">
        <f t="shared" si="54"/>
        <v>0.33092920929874592</v>
      </c>
      <c r="AG813">
        <f t="shared" si="57"/>
        <v>-4.1209999999997804E-2</v>
      </c>
      <c r="AH813">
        <f t="shared" si="56"/>
        <v>2.8074582296080153</v>
      </c>
    </row>
    <row r="814" spans="6:34" x14ac:dyDescent="0.2">
      <c r="F814">
        <f t="shared" si="55"/>
        <v>-3.9749999999997801E-2</v>
      </c>
      <c r="G814">
        <f t="shared" si="54"/>
        <v>0.33298630955085956</v>
      </c>
      <c r="AG814">
        <f t="shared" si="57"/>
        <v>-4.0479999999997802E-2</v>
      </c>
      <c r="AH814">
        <f t="shared" si="56"/>
        <v>2.8144700636082929</v>
      </c>
    </row>
    <row r="815" spans="6:34" x14ac:dyDescent="0.2">
      <c r="F815">
        <f t="shared" si="55"/>
        <v>-3.90199999999978E-2</v>
      </c>
      <c r="G815">
        <f t="shared" si="54"/>
        <v>0.33504844821285112</v>
      </c>
      <c r="AG815">
        <f t="shared" si="57"/>
        <v>-3.9749999999997801E-2</v>
      </c>
      <c r="AH815">
        <f t="shared" si="56"/>
        <v>2.8214088033227589</v>
      </c>
    </row>
    <row r="816" spans="6:34" x14ac:dyDescent="0.2">
      <c r="F816">
        <f t="shared" si="55"/>
        <v>-3.8289999999997798E-2</v>
      </c>
      <c r="G816">
        <f t="shared" si="54"/>
        <v>0.33711557124167491</v>
      </c>
      <c r="AG816">
        <f t="shared" si="57"/>
        <v>-3.90199999999978E-2</v>
      </c>
      <c r="AH816">
        <f t="shared" si="56"/>
        <v>2.8282738223491068</v>
      </c>
    </row>
    <row r="817" spans="6:34" x14ac:dyDescent="0.2">
      <c r="F817">
        <f t="shared" si="55"/>
        <v>-3.7559999999997797E-2</v>
      </c>
      <c r="G817">
        <f t="shared" si="54"/>
        <v>0.33918762414314618</v>
      </c>
      <c r="AG817">
        <f t="shared" si="57"/>
        <v>-3.8289999999997798E-2</v>
      </c>
      <c r="AH817">
        <f t="shared" si="56"/>
        <v>2.8350644998616596</v>
      </c>
    </row>
    <row r="818" spans="6:34" x14ac:dyDescent="0.2">
      <c r="F818">
        <f t="shared" si="55"/>
        <v>-3.6829999999997795E-2</v>
      </c>
      <c r="G818">
        <f t="shared" si="54"/>
        <v>0.34126455197611461</v>
      </c>
      <c r="AG818">
        <f t="shared" si="57"/>
        <v>-3.7559999999997797E-2</v>
      </c>
      <c r="AH818">
        <f t="shared" si="56"/>
        <v>2.8417802207047838</v>
      </c>
    </row>
    <row r="819" spans="6:34" x14ac:dyDescent="0.2">
      <c r="F819">
        <f t="shared" si="55"/>
        <v>-3.6099999999997794E-2</v>
      </c>
      <c r="G819">
        <f t="shared" si="54"/>
        <v>0.34334629935670424</v>
      </c>
      <c r="AG819">
        <f t="shared" si="57"/>
        <v>-3.6829999999997795E-2</v>
      </c>
      <c r="AH819">
        <f t="shared" si="56"/>
        <v>2.8484203754856132</v>
      </c>
    </row>
    <row r="820" spans="6:34" x14ac:dyDescent="0.2">
      <c r="F820">
        <f t="shared" si="55"/>
        <v>-3.5369999999997792E-2</v>
      </c>
      <c r="G820">
        <f t="shared" si="54"/>
        <v>0.34543281046262131</v>
      </c>
      <c r="AG820">
        <f t="shared" si="57"/>
        <v>-3.6099999999997794E-2</v>
      </c>
      <c r="AH820">
        <f t="shared" si="56"/>
        <v>2.854984360666073</v>
      </c>
    </row>
    <row r="821" spans="6:34" x14ac:dyDescent="0.2">
      <c r="F821">
        <f t="shared" si="55"/>
        <v>-3.4639999999997791E-2</v>
      </c>
      <c r="G821">
        <f t="shared" si="54"/>
        <v>0.34752402903752766</v>
      </c>
      <c r="AG821">
        <f t="shared" si="57"/>
        <v>-3.5369999999997792E-2</v>
      </c>
      <c r="AH821">
        <f t="shared" si="56"/>
        <v>2.8614715786541711</v>
      </c>
    </row>
    <row r="822" spans="6:34" x14ac:dyDescent="0.2">
      <c r="F822">
        <f t="shared" si="55"/>
        <v>-3.3909999999997789E-2</v>
      </c>
      <c r="G822">
        <f t="shared" si="54"/>
        <v>0.34961989839548058</v>
      </c>
      <c r="AG822">
        <f t="shared" si="57"/>
        <v>-3.4639999999997791E-2</v>
      </c>
      <c r="AH822">
        <f t="shared" si="56"/>
        <v>2.8678814378945532</v>
      </c>
    </row>
    <row r="823" spans="6:34" x14ac:dyDescent="0.2">
      <c r="F823">
        <f t="shared" si="55"/>
        <v>-3.3179999999997788E-2</v>
      </c>
      <c r="G823">
        <f t="shared" si="54"/>
        <v>0.35172036142543739</v>
      </c>
      <c r="AG823">
        <f t="shared" si="57"/>
        <v>-3.3909999999997789E-2</v>
      </c>
      <c r="AH823">
        <f t="shared" si="56"/>
        <v>2.8742133529582898</v>
      </c>
    </row>
    <row r="824" spans="6:34" x14ac:dyDescent="0.2">
      <c r="F824">
        <f t="shared" si="55"/>
        <v>-3.2449999999997786E-2</v>
      </c>
      <c r="G824">
        <f t="shared" si="54"/>
        <v>0.35382536059582492</v>
      </c>
      <c r="AG824">
        <f t="shared" si="57"/>
        <v>-3.3179999999997788E-2</v>
      </c>
      <c r="AH824">
        <f t="shared" si="56"/>
        <v>2.8804667446318843</v>
      </c>
    </row>
    <row r="825" spans="6:34" x14ac:dyDescent="0.2">
      <c r="F825">
        <f t="shared" si="55"/>
        <v>-3.1719999999997785E-2</v>
      </c>
      <c r="G825">
        <f t="shared" si="54"/>
        <v>0.35593483795917358</v>
      </c>
      <c r="AG825">
        <f t="shared" si="57"/>
        <v>-3.2449999999997786E-2</v>
      </c>
      <c r="AH825">
        <f t="shared" si="56"/>
        <v>2.8866410400054776</v>
      </c>
    </row>
    <row r="826" spans="6:34" x14ac:dyDescent="0.2">
      <c r="F826">
        <f t="shared" si="55"/>
        <v>-3.0989999999997783E-2</v>
      </c>
      <c r="G826">
        <f t="shared" si="54"/>
        <v>0.35804873515681374</v>
      </c>
      <c r="AG826">
        <f t="shared" si="57"/>
        <v>-3.1719999999997785E-2</v>
      </c>
      <c r="AH826">
        <f t="shared" si="56"/>
        <v>2.892735672560232</v>
      </c>
    </row>
    <row r="827" spans="6:34" x14ac:dyDescent="0.2">
      <c r="F827">
        <f t="shared" si="55"/>
        <v>-3.0259999999997782E-2</v>
      </c>
      <c r="G827">
        <f t="shared" si="54"/>
        <v>0.36016699342363623</v>
      </c>
      <c r="AG827">
        <f t="shared" si="57"/>
        <v>-3.0989999999997783E-2</v>
      </c>
      <c r="AH827">
        <f t="shared" si="56"/>
        <v>2.8987500822548822</v>
      </c>
    </row>
    <row r="828" spans="6:34" x14ac:dyDescent="0.2">
      <c r="F828">
        <f t="shared" si="55"/>
        <v>-2.952999999999778E-2</v>
      </c>
      <c r="G828">
        <f t="shared" si="54"/>
        <v>0.36228955359291426</v>
      </c>
      <c r="AG828">
        <f t="shared" si="57"/>
        <v>-3.0259999999997782E-2</v>
      </c>
      <c r="AH828">
        <f t="shared" si="56"/>
        <v>2.9046837156114216</v>
      </c>
    </row>
    <row r="829" spans="6:34" x14ac:dyDescent="0.2">
      <c r="F829">
        <f t="shared" si="55"/>
        <v>-2.8799999999997779E-2</v>
      </c>
      <c r="G829">
        <f t="shared" si="54"/>
        <v>0.36441635610118739</v>
      </c>
      <c r="AG829">
        <f t="shared" si="57"/>
        <v>-2.952999999999778E-2</v>
      </c>
      <c r="AH829">
        <f t="shared" si="56"/>
        <v>2.9105360257999169</v>
      </c>
    </row>
    <row r="830" spans="6:34" x14ac:dyDescent="0.2">
      <c r="F830">
        <f t="shared" si="55"/>
        <v>-2.8069999999997777E-2</v>
      </c>
      <c r="G830">
        <f t="shared" si="54"/>
        <v>0.36654734099320618</v>
      </c>
      <c r="AG830">
        <f t="shared" si="57"/>
        <v>-2.8799999999997779E-2</v>
      </c>
      <c r="AH830">
        <f t="shared" si="56"/>
        <v>2.9163064727224315</v>
      </c>
    </row>
    <row r="831" spans="6:34" x14ac:dyDescent="0.2">
      <c r="F831">
        <f t="shared" si="55"/>
        <v>-2.7339999999997776E-2</v>
      </c>
      <c r="G831">
        <f t="shared" si="54"/>
        <v>0.36868244792693694</v>
      </c>
      <c r="AG831">
        <f t="shared" si="57"/>
        <v>-2.8069999999997777E-2</v>
      </c>
      <c r="AH831">
        <f t="shared" si="56"/>
        <v>2.921994523096032</v>
      </c>
    </row>
    <row r="832" spans="6:34" x14ac:dyDescent="0.2">
      <c r="F832">
        <f t="shared" si="55"/>
        <v>-2.6609999999997774E-2</v>
      </c>
      <c r="G832">
        <f t="shared" si="54"/>
        <v>0.37082161617862652</v>
      </c>
      <c r="AG832">
        <f t="shared" si="57"/>
        <v>-2.7339999999997776E-2</v>
      </c>
      <c r="AH832">
        <f t="shared" si="56"/>
        <v>2.927599650534872</v>
      </c>
    </row>
    <row r="833" spans="6:34" x14ac:dyDescent="0.2">
      <c r="F833">
        <f t="shared" si="55"/>
        <v>-2.5879999999997773E-2</v>
      </c>
      <c r="G833">
        <f t="shared" si="54"/>
        <v>0.37296478464792582</v>
      </c>
      <c r="AG833">
        <f t="shared" si="57"/>
        <v>-2.6609999999997774E-2</v>
      </c>
      <c r="AH833">
        <f t="shared" si="56"/>
        <v>2.9331213356313199</v>
      </c>
    </row>
    <row r="834" spans="6:34" x14ac:dyDescent="0.2">
      <c r="F834">
        <f t="shared" si="55"/>
        <v>-2.5149999999997771E-2</v>
      </c>
      <c r="G834">
        <f t="shared" si="54"/>
        <v>0.37511189186307092</v>
      </c>
      <c r="AG834">
        <f t="shared" si="57"/>
        <v>-2.5879999999997773E-2</v>
      </c>
      <c r="AH834">
        <f t="shared" si="56"/>
        <v>2.9385590660361318</v>
      </c>
    </row>
    <row r="835" spans="6:34" x14ac:dyDescent="0.2">
      <c r="F835">
        <f t="shared" si="55"/>
        <v>-2.441999999999777E-2</v>
      </c>
      <c r="G835">
        <f t="shared" si="54"/>
        <v>0.37726287598612274</v>
      </c>
      <c r="AG835">
        <f t="shared" si="57"/>
        <v>-2.5149999999997771E-2</v>
      </c>
      <c r="AH835">
        <f t="shared" si="56"/>
        <v>2.9439123365376352</v>
      </c>
    </row>
    <row r="836" spans="6:34" x14ac:dyDescent="0.2">
      <c r="F836">
        <f t="shared" si="55"/>
        <v>-2.3689999999997768E-2</v>
      </c>
      <c r="G836">
        <f t="shared" si="54"/>
        <v>0.37941767481826227</v>
      </c>
      <c r="AG836">
        <f t="shared" si="57"/>
        <v>-2.441999999999777E-2</v>
      </c>
      <c r="AH836">
        <f t="shared" si="56"/>
        <v>2.9491806491399157</v>
      </c>
    </row>
    <row r="837" spans="6:34" x14ac:dyDescent="0.2">
      <c r="F837">
        <f t="shared" si="55"/>
        <v>-2.2959999999997767E-2</v>
      </c>
      <c r="G837">
        <f t="shared" si="54"/>
        <v>0.38157622580514233</v>
      </c>
      <c r="AG837">
        <f t="shared" si="57"/>
        <v>-2.3689999999997768E-2</v>
      </c>
      <c r="AH837">
        <f t="shared" si="56"/>
        <v>2.954363513139993</v>
      </c>
    </row>
    <row r="838" spans="6:34" x14ac:dyDescent="0.2">
      <c r="F838">
        <f t="shared" si="55"/>
        <v>-2.2229999999997765E-2</v>
      </c>
      <c r="G838">
        <f t="shared" ref="G838:G901" si="58">_xlfn.NORM.DIST(F838,$D$380,$D$381,TRUE)</f>
        <v>0.38373846604229478</v>
      </c>
      <c r="AG838">
        <f t="shared" si="57"/>
        <v>-2.2959999999997767E-2</v>
      </c>
      <c r="AH838">
        <f t="shared" si="56"/>
        <v>2.9594604452039532</v>
      </c>
    </row>
    <row r="839" spans="6:34" x14ac:dyDescent="0.2">
      <c r="F839">
        <f t="shared" ref="F839:F902" si="59">F838+$H$386</f>
        <v>-2.1499999999997764E-2</v>
      </c>
      <c r="G839">
        <f t="shared" si="58"/>
        <v>0.38590433228059146</v>
      </c>
      <c r="AG839">
        <f t="shared" si="57"/>
        <v>-2.2229999999997765E-2</v>
      </c>
      <c r="AH839">
        <f t="shared" ref="AH839:AH902" si="60">_xlfn.NORM.DIST(AG839,$D$380,$D$381,FALSE)</f>
        <v>2.9644709694420426</v>
      </c>
    </row>
    <row r="840" spans="6:34" x14ac:dyDescent="0.2">
      <c r="F840">
        <f t="shared" si="59"/>
        <v>-2.0769999999997762E-2</v>
      </c>
      <c r="G840">
        <f t="shared" si="58"/>
        <v>0.38807376093175938</v>
      </c>
      <c r="AG840">
        <f t="shared" ref="AG840:AG903" si="61">AG839+$H$386</f>
        <v>-2.1499999999997764E-2</v>
      </c>
      <c r="AH840">
        <f t="shared" si="60"/>
        <v>2.9693946174826906</v>
      </c>
    </row>
    <row r="841" spans="6:34" x14ac:dyDescent="0.2">
      <c r="F841">
        <f t="shared" si="59"/>
        <v>-2.0039999999997761E-2</v>
      </c>
      <c r="G841">
        <f t="shared" si="58"/>
        <v>0.39024668807394852</v>
      </c>
      <c r="AG841">
        <f t="shared" si="61"/>
        <v>-2.0769999999997762E-2</v>
      </c>
      <c r="AH841">
        <f t="shared" si="60"/>
        <v>2.9742309285454511</v>
      </c>
    </row>
    <row r="842" spans="6:34" x14ac:dyDescent="0.2">
      <c r="F842">
        <f t="shared" si="59"/>
        <v>-1.930999999999776E-2</v>
      </c>
      <c r="G842">
        <f t="shared" si="58"/>
        <v>0.39242304945735162</v>
      </c>
      <c r="AG842">
        <f t="shared" si="61"/>
        <v>-2.0039999999997761E-2</v>
      </c>
      <c r="AH842">
        <f t="shared" si="60"/>
        <v>2.9789794495128499</v>
      </c>
    </row>
    <row r="843" spans="6:34" x14ac:dyDescent="0.2">
      <c r="F843">
        <f t="shared" si="59"/>
        <v>-1.8579999999997758E-2</v>
      </c>
      <c r="G843">
        <f t="shared" si="58"/>
        <v>0.39460278050987513</v>
      </c>
      <c r="AG843">
        <f t="shared" si="61"/>
        <v>-1.930999999999776E-2</v>
      </c>
      <c r="AH843">
        <f t="shared" si="60"/>
        <v>2.9836397350011103</v>
      </c>
    </row>
    <row r="844" spans="6:34" x14ac:dyDescent="0.2">
      <c r="F844">
        <f t="shared" si="59"/>
        <v>-1.7849999999997757E-2</v>
      </c>
      <c r="G844">
        <f t="shared" si="58"/>
        <v>0.39678581634286103</v>
      </c>
      <c r="AG844">
        <f t="shared" si="61"/>
        <v>-1.8579999999997758E-2</v>
      </c>
      <c r="AH844">
        <f t="shared" si="60"/>
        <v>2.9882113474297651</v>
      </c>
    </row>
    <row r="845" spans="6:34" x14ac:dyDescent="0.2">
      <c r="F845">
        <f t="shared" si="59"/>
        <v>-1.7119999999997755E-2</v>
      </c>
      <c r="G845">
        <f t="shared" si="58"/>
        <v>0.39897209175685755</v>
      </c>
      <c r="AG845">
        <f t="shared" si="61"/>
        <v>-1.7849999999997757E-2</v>
      </c>
      <c r="AH845">
        <f t="shared" si="60"/>
        <v>2.9926938570901056</v>
      </c>
    </row>
    <row r="846" spans="6:34" x14ac:dyDescent="0.2">
      <c r="F846">
        <f t="shared" si="59"/>
        <v>-1.6389999999997754E-2</v>
      </c>
      <c r="G846">
        <f t="shared" si="58"/>
        <v>0.40116154124743891</v>
      </c>
      <c r="AG846">
        <f t="shared" si="61"/>
        <v>-1.7119999999997755E-2</v>
      </c>
      <c r="AH846">
        <f t="shared" si="60"/>
        <v>2.9970868422124881</v>
      </c>
    </row>
    <row r="847" spans="6:34" x14ac:dyDescent="0.2">
      <c r="F847">
        <f t="shared" si="59"/>
        <v>-1.5659999999997752E-2</v>
      </c>
      <c r="G847">
        <f t="shared" si="58"/>
        <v>0.40335409901107311</v>
      </c>
      <c r="AG847">
        <f t="shared" si="61"/>
        <v>-1.6389999999997754E-2</v>
      </c>
      <c r="AH847">
        <f t="shared" si="60"/>
        <v>3.0013898890324593</v>
      </c>
    </row>
    <row r="848" spans="6:34" x14ac:dyDescent="0.2">
      <c r="F848">
        <f t="shared" si="59"/>
        <v>-1.4929999999997752E-2</v>
      </c>
      <c r="G848">
        <f t="shared" si="58"/>
        <v>0.40554969895103615</v>
      </c>
      <c r="AG848">
        <f t="shared" si="61"/>
        <v>-1.5659999999997752E-2</v>
      </c>
      <c r="AH848">
        <f t="shared" si="60"/>
        <v>3.0056025918556926</v>
      </c>
    </row>
    <row r="849" spans="6:34" x14ac:dyDescent="0.2">
      <c r="F849">
        <f t="shared" si="59"/>
        <v>-1.4199999999997753E-2</v>
      </c>
      <c r="G849">
        <f t="shared" si="58"/>
        <v>0.40774827468337299</v>
      </c>
      <c r="AG849">
        <f t="shared" si="61"/>
        <v>-1.4929999999997752E-2</v>
      </c>
      <c r="AH849">
        <f t="shared" si="60"/>
        <v>3.0097245531217243</v>
      </c>
    </row>
    <row r="850" spans="6:34" x14ac:dyDescent="0.2">
      <c r="F850">
        <f t="shared" si="59"/>
        <v>-1.3469999999997753E-2</v>
      </c>
      <c r="G850">
        <f t="shared" si="58"/>
        <v>0.40994975954290303</v>
      </c>
      <c r="AG850">
        <f t="shared" si="61"/>
        <v>-1.4199999999997753E-2</v>
      </c>
      <c r="AH850">
        <f t="shared" si="60"/>
        <v>3.0137553834664743</v>
      </c>
    </row>
    <row r="851" spans="6:34" x14ac:dyDescent="0.2">
      <c r="F851">
        <f t="shared" si="59"/>
        <v>-1.2739999999997753E-2</v>
      </c>
      <c r="G851">
        <f t="shared" si="58"/>
        <v>0.41215408658927033</v>
      </c>
      <c r="AG851">
        <f t="shared" si="61"/>
        <v>-1.3469999999997753E-2</v>
      </c>
      <c r="AH851">
        <f t="shared" si="60"/>
        <v>3.0176947017835336</v>
      </c>
    </row>
    <row r="852" spans="6:34" x14ac:dyDescent="0.2">
      <c r="F852">
        <f t="shared" si="59"/>
        <v>-1.2009999999997753E-2</v>
      </c>
      <c r="G852">
        <f t="shared" si="58"/>
        <v>0.41436118861303728</v>
      </c>
      <c r="AG852">
        <f t="shared" si="61"/>
        <v>-1.2739999999997753E-2</v>
      </c>
      <c r="AH852">
        <f t="shared" si="60"/>
        <v>3.021542135284212</v>
      </c>
    </row>
    <row r="853" spans="6:34" x14ac:dyDescent="0.2">
      <c r="F853">
        <f t="shared" si="59"/>
        <v>-1.1279999999997754E-2</v>
      </c>
      <c r="G853">
        <f t="shared" si="58"/>
        <v>0.41657099814182008</v>
      </c>
      <c r="AG853">
        <f t="shared" si="61"/>
        <v>-1.2009999999997753E-2</v>
      </c>
      <c r="AH853">
        <f t="shared" si="60"/>
        <v>3.0252973195563233</v>
      </c>
    </row>
    <row r="854" spans="6:34" x14ac:dyDescent="0.2">
      <c r="F854">
        <f t="shared" si="59"/>
        <v>-1.0549999999997754E-2</v>
      </c>
      <c r="G854">
        <f t="shared" si="58"/>
        <v>0.41878344744646662</v>
      </c>
      <c r="AG854">
        <f t="shared" si="61"/>
        <v>-1.1279999999997754E-2</v>
      </c>
      <c r="AH854">
        <f t="shared" si="60"/>
        <v>3.0289598986217068</v>
      </c>
    </row>
    <row r="855" spans="6:34" x14ac:dyDescent="0.2">
      <c r="F855">
        <f t="shared" si="59"/>
        <v>-9.8199999999977541E-3</v>
      </c>
      <c r="G855">
        <f t="shared" si="58"/>
        <v>0.42099846854727424</v>
      </c>
      <c r="AG855">
        <f t="shared" si="61"/>
        <v>-1.0549999999997754E-2</v>
      </c>
      <c r="AH855">
        <f t="shared" si="60"/>
        <v>3.0325295249924609</v>
      </c>
    </row>
    <row r="856" spans="6:34" x14ac:dyDescent="0.2">
      <c r="F856">
        <f t="shared" si="59"/>
        <v>-9.0899999999977544E-3</v>
      </c>
      <c r="G856">
        <f t="shared" si="58"/>
        <v>0.4232159932202475</v>
      </c>
      <c r="AG856">
        <f t="shared" si="61"/>
        <v>-9.8199999999977541E-3</v>
      </c>
      <c r="AH856">
        <f t="shared" si="60"/>
        <v>3.0360058597258859</v>
      </c>
    </row>
    <row r="857" spans="6:34" x14ac:dyDescent="0.2">
      <c r="F857">
        <f t="shared" si="59"/>
        <v>-8.3599999999977546E-3</v>
      </c>
      <c r="G857">
        <f t="shared" si="58"/>
        <v>0.42543595300339437</v>
      </c>
      <c r="AG857">
        <f t="shared" si="61"/>
        <v>-9.0899999999977544E-3</v>
      </c>
      <c r="AH857">
        <f t="shared" si="60"/>
        <v>3.0393885724781167</v>
      </c>
    </row>
    <row r="858" spans="6:34" x14ac:dyDescent="0.2">
      <c r="F858">
        <f t="shared" si="59"/>
        <v>-7.6299999999977549E-3</v>
      </c>
      <c r="G858">
        <f t="shared" si="58"/>
        <v>0.42765827920306054</v>
      </c>
      <c r="AG858">
        <f t="shared" si="61"/>
        <v>-8.3599999999977546E-3</v>
      </c>
      <c r="AH858">
        <f t="shared" si="60"/>
        <v>3.0426773415564372</v>
      </c>
    </row>
    <row r="859" spans="6:34" x14ac:dyDescent="0.2">
      <c r="F859">
        <f t="shared" si="59"/>
        <v>-6.8999999999977552E-3</v>
      </c>
      <c r="G859">
        <f t="shared" si="58"/>
        <v>0.42988290290029979</v>
      </c>
      <c r="AG859">
        <f t="shared" si="61"/>
        <v>-7.6299999999977549E-3</v>
      </c>
      <c r="AH859">
        <f t="shared" si="60"/>
        <v>3.0458718539702625</v>
      </c>
    </row>
    <row r="860" spans="6:34" x14ac:dyDescent="0.2">
      <c r="F860">
        <f t="shared" si="59"/>
        <v>-6.1699999999977554E-3</v>
      </c>
      <c r="G860">
        <f t="shared" si="58"/>
        <v>0.43210975495728082</v>
      </c>
      <c r="AG860">
        <f t="shared" si="61"/>
        <v>-6.8999999999977552E-3</v>
      </c>
      <c r="AH860">
        <f t="shared" si="60"/>
        <v>3.0489718054807855</v>
      </c>
    </row>
    <row r="861" spans="6:34" x14ac:dyDescent="0.2">
      <c r="F861">
        <f t="shared" si="59"/>
        <v>-5.4399999999977557E-3</v>
      </c>
      <c r="G861">
        <f t="shared" si="58"/>
        <v>0.43433876602372834</v>
      </c>
      <c r="AG861">
        <f t="shared" si="61"/>
        <v>-6.1699999999977554E-3</v>
      </c>
      <c r="AH861">
        <f t="shared" si="60"/>
        <v>3.0519769006492603</v>
      </c>
    </row>
    <row r="862" spans="6:34" x14ac:dyDescent="0.2">
      <c r="F862">
        <f t="shared" si="59"/>
        <v>-4.7099999999977559E-3</v>
      </c>
      <c r="G862">
        <f t="shared" si="58"/>
        <v>0.43656986654339813</v>
      </c>
      <c r="AG862">
        <f t="shared" si="61"/>
        <v>-5.4399999999977557E-3</v>
      </c>
      <c r="AH862">
        <f t="shared" si="60"/>
        <v>3.0548868528839286</v>
      </c>
    </row>
    <row r="863" spans="6:34" x14ac:dyDescent="0.2">
      <c r="F863">
        <f t="shared" si="59"/>
        <v>-3.9799999999977562E-3</v>
      </c>
      <c r="G863">
        <f t="shared" si="58"/>
        <v>0.43880298676058488</v>
      </c>
      <c r="AG863">
        <f t="shared" si="61"/>
        <v>-4.7099999999977559E-3</v>
      </c>
      <c r="AH863">
        <f t="shared" si="60"/>
        <v>3.0577013844855729</v>
      </c>
    </row>
    <row r="864" spans="6:34" x14ac:dyDescent="0.2">
      <c r="F864">
        <f t="shared" si="59"/>
        <v>-3.2499999999977564E-3</v>
      </c>
      <c r="G864">
        <f t="shared" si="58"/>
        <v>0.44103805672666141</v>
      </c>
      <c r="AG864">
        <f t="shared" si="61"/>
        <v>-3.9799999999977562E-3</v>
      </c>
      <c r="AH864">
        <f t="shared" si="60"/>
        <v>3.0604202266916798</v>
      </c>
    </row>
    <row r="865" spans="6:34" x14ac:dyDescent="0.2">
      <c r="F865">
        <f t="shared" si="59"/>
        <v>-2.5199999999977567E-3</v>
      </c>
      <c r="G865">
        <f t="shared" si="58"/>
        <v>0.44327500630664918</v>
      </c>
      <c r="AG865">
        <f t="shared" si="61"/>
        <v>-3.2499999999977564E-3</v>
      </c>
      <c r="AH865">
        <f t="shared" si="60"/>
        <v>3.0630431197192145</v>
      </c>
    </row>
    <row r="866" spans="6:34" x14ac:dyDescent="0.2">
      <c r="F866">
        <f t="shared" si="59"/>
        <v>-1.7899999999977567E-3</v>
      </c>
      <c r="G866">
        <f t="shared" si="58"/>
        <v>0.44551376518581809</v>
      </c>
      <c r="AG866">
        <f t="shared" si="61"/>
        <v>-2.5199999999977567E-3</v>
      </c>
      <c r="AH866">
        <f t="shared" si="60"/>
        <v>3.0655698128059869</v>
      </c>
    </row>
    <row r="867" spans="6:34" x14ac:dyDescent="0.2">
      <c r="F867">
        <f t="shared" si="59"/>
        <v>-1.0599999999977567E-3</v>
      </c>
      <c r="G867">
        <f t="shared" si="58"/>
        <v>0.44775426287631487</v>
      </c>
      <c r="AG867">
        <f t="shared" si="61"/>
        <v>-1.7899999999977567E-3</v>
      </c>
      <c r="AH867">
        <f t="shared" si="60"/>
        <v>3.0680000642506098</v>
      </c>
    </row>
    <row r="868" spans="6:34" x14ac:dyDescent="0.2">
      <c r="F868">
        <f t="shared" si="59"/>
        <v>-3.2999999999775678E-4</v>
      </c>
      <c r="G868">
        <f t="shared" si="58"/>
        <v>0.44999642872381945</v>
      </c>
      <c r="AG868">
        <f t="shared" si="61"/>
        <v>-1.0599999999977567E-3</v>
      </c>
      <c r="AH868">
        <f t="shared" si="60"/>
        <v>3.0703336414510307</v>
      </c>
    </row>
    <row r="869" spans="6:34" x14ac:dyDescent="0.2">
      <c r="F869">
        <f t="shared" si="59"/>
        <v>4.0000000000224318E-4</v>
      </c>
      <c r="G869">
        <f t="shared" si="58"/>
        <v>0.45224019191422749</v>
      </c>
      <c r="AG869">
        <f t="shared" si="61"/>
        <v>-3.2999999999775678E-4</v>
      </c>
      <c r="AH869">
        <f t="shared" si="60"/>
        <v>3.0725703209416362</v>
      </c>
    </row>
    <row r="870" spans="6:34" x14ac:dyDescent="0.2">
      <c r="F870">
        <f t="shared" si="59"/>
        <v>1.1300000000022431E-3</v>
      </c>
      <c r="G870">
        <f t="shared" si="58"/>
        <v>0.45448548148035872</v>
      </c>
      <c r="AG870">
        <f t="shared" si="61"/>
        <v>4.0000000000224318E-4</v>
      </c>
      <c r="AH870">
        <f t="shared" si="60"/>
        <v>3.0747098884289161</v>
      </c>
    </row>
    <row r="871" spans="6:34" x14ac:dyDescent="0.2">
      <c r="F871">
        <f t="shared" si="59"/>
        <v>1.8600000000022431E-3</v>
      </c>
      <c r="G871">
        <f t="shared" si="58"/>
        <v>0.45673222630868937</v>
      </c>
      <c r="AG871">
        <f t="shared" si="61"/>
        <v>1.1300000000022431E-3</v>
      </c>
      <c r="AH871">
        <f t="shared" si="60"/>
        <v>3.0767521388256807</v>
      </c>
    </row>
    <row r="872" spans="6:34" x14ac:dyDescent="0.2">
      <c r="F872">
        <f t="shared" si="59"/>
        <v>2.5900000000022433E-3</v>
      </c>
      <c r="G872">
        <f t="shared" si="58"/>
        <v>0.45898035514610869</v>
      </c>
      <c r="AG872">
        <f t="shared" si="61"/>
        <v>1.8600000000022431E-3</v>
      </c>
      <c r="AH872">
        <f t="shared" si="60"/>
        <v>3.0786968762838263</v>
      </c>
    </row>
    <row r="873" spans="6:34" x14ac:dyDescent="0.2">
      <c r="F873">
        <f t="shared" si="59"/>
        <v>3.320000000002243E-3</v>
      </c>
      <c r="G873">
        <f t="shared" si="58"/>
        <v>0.46122979660669666</v>
      </c>
      <c r="AG873">
        <f t="shared" si="61"/>
        <v>2.5900000000022433E-3</v>
      </c>
      <c r="AH873">
        <f t="shared" si="60"/>
        <v>3.0805439142256339</v>
      </c>
    </row>
    <row r="874" spans="6:34" x14ac:dyDescent="0.2">
      <c r="F874">
        <f t="shared" si="59"/>
        <v>4.0500000000022428E-3</v>
      </c>
      <c r="G874">
        <f t="shared" si="58"/>
        <v>0.4634804791785242</v>
      </c>
      <c r="AG874">
        <f t="shared" si="61"/>
        <v>3.320000000002243E-3</v>
      </c>
      <c r="AH874">
        <f t="shared" si="60"/>
        <v>3.0822930753736055</v>
      </c>
    </row>
    <row r="875" spans="6:34" x14ac:dyDescent="0.2">
      <c r="F875">
        <f t="shared" si="59"/>
        <v>4.7800000000022425E-3</v>
      </c>
      <c r="G875">
        <f t="shared" si="58"/>
        <v>0.46573233123047253</v>
      </c>
      <c r="AG875">
        <f t="shared" si="61"/>
        <v>4.0500000000022428E-3</v>
      </c>
      <c r="AH875">
        <f t="shared" si="60"/>
        <v>3.0839441917788215</v>
      </c>
    </row>
    <row r="876" spans="6:34" x14ac:dyDescent="0.2">
      <c r="F876">
        <f t="shared" si="59"/>
        <v>5.5100000000022423E-3</v>
      </c>
      <c r="G876">
        <f t="shared" si="58"/>
        <v>0.46798528101907216</v>
      </c>
      <c r="AG876">
        <f t="shared" si="61"/>
        <v>4.7800000000022425E-3</v>
      </c>
      <c r="AH876">
        <f t="shared" si="60"/>
        <v>3.0854971048478137</v>
      </c>
    </row>
    <row r="877" spans="6:34" x14ac:dyDescent="0.2">
      <c r="F877">
        <f t="shared" si="59"/>
        <v>6.240000000002242E-3</v>
      </c>
      <c r="G877">
        <f t="shared" si="58"/>
        <v>0.47023925669535976</v>
      </c>
      <c r="AG877">
        <f t="shared" si="61"/>
        <v>5.5100000000022423E-3</v>
      </c>
      <c r="AH877">
        <f t="shared" si="60"/>
        <v>3.0869516653679576</v>
      </c>
    </row>
    <row r="878" spans="6:34" x14ac:dyDescent="0.2">
      <c r="F878">
        <f t="shared" si="59"/>
        <v>6.9700000000022418E-3</v>
      </c>
      <c r="G878">
        <f t="shared" si="58"/>
        <v>0.47249418631175183</v>
      </c>
      <c r="AG878">
        <f t="shared" si="61"/>
        <v>6.240000000002242E-3</v>
      </c>
      <c r="AH878">
        <f t="shared" si="60"/>
        <v>3.0883077335313658</v>
      </c>
    </row>
    <row r="879" spans="6:34" x14ac:dyDescent="0.2">
      <c r="F879">
        <f t="shared" si="59"/>
        <v>7.7000000000022415E-3</v>
      </c>
      <c r="G879">
        <f t="shared" si="58"/>
        <v>0.47474999782893418</v>
      </c>
      <c r="AG879">
        <f t="shared" si="61"/>
        <v>6.9700000000022418E-3</v>
      </c>
      <c r="AH879">
        <f t="shared" si="60"/>
        <v>3.0895651789572836</v>
      </c>
    </row>
    <row r="880" spans="6:34" x14ac:dyDescent="0.2">
      <c r="F880">
        <f t="shared" si="59"/>
        <v>8.4300000000022413E-3</v>
      </c>
      <c r="G880">
        <f t="shared" si="58"/>
        <v>0.47700661912276621</v>
      </c>
      <c r="AG880">
        <f t="shared" si="61"/>
        <v>7.7000000000022415E-3</v>
      </c>
      <c r="AH880">
        <f t="shared" si="60"/>
        <v>3.0907238807129822</v>
      </c>
    </row>
    <row r="881" spans="6:34" x14ac:dyDescent="0.2">
      <c r="F881">
        <f t="shared" si="59"/>
        <v>9.160000000002241E-3</v>
      </c>
      <c r="G881">
        <f t="shared" si="58"/>
        <v>0.47926397799119874</v>
      </c>
      <c r="AG881">
        <f t="shared" si="61"/>
        <v>8.4300000000022413E-3</v>
      </c>
      <c r="AH881">
        <f t="shared" si="60"/>
        <v>3.091783727333143</v>
      </c>
    </row>
    <row r="882" spans="6:34" x14ac:dyDescent="0.2">
      <c r="F882">
        <f t="shared" si="59"/>
        <v>9.8900000000022407E-3</v>
      </c>
      <c r="G882">
        <f t="shared" si="58"/>
        <v>0.48152200216120422</v>
      </c>
      <c r="AG882">
        <f t="shared" si="61"/>
        <v>9.160000000002241E-3</v>
      </c>
      <c r="AH882">
        <f t="shared" si="60"/>
        <v>3.0927446168377277</v>
      </c>
    </row>
    <row r="883" spans="6:34" x14ac:dyDescent="0.2">
      <c r="F883">
        <f t="shared" si="59"/>
        <v>1.062000000000224E-2</v>
      </c>
      <c r="G883">
        <f t="shared" si="58"/>
        <v>0.48378061929571875</v>
      </c>
      <c r="AG883">
        <f t="shared" si="61"/>
        <v>9.8900000000022407E-3</v>
      </c>
      <c r="AH883">
        <f t="shared" si="60"/>
        <v>3.0936064567483328</v>
      </c>
    </row>
    <row r="884" spans="6:34" x14ac:dyDescent="0.2">
      <c r="F884">
        <f t="shared" si="59"/>
        <v>1.135000000000224E-2</v>
      </c>
      <c r="G884">
        <f t="shared" si="58"/>
        <v>0.48603975700059349</v>
      </c>
      <c r="AG884">
        <f t="shared" si="61"/>
        <v>1.062000000000224E-2</v>
      </c>
      <c r="AH884">
        <f t="shared" si="60"/>
        <v>3.094369164103024</v>
      </c>
    </row>
    <row r="885" spans="6:34" x14ac:dyDescent="0.2">
      <c r="F885">
        <f t="shared" si="59"/>
        <v>1.208000000000224E-2</v>
      </c>
      <c r="G885">
        <f t="shared" si="58"/>
        <v>0.48829934283155646</v>
      </c>
      <c r="AG885">
        <f t="shared" si="61"/>
        <v>1.135000000000224E-2</v>
      </c>
      <c r="AH885">
        <f t="shared" si="60"/>
        <v>3.0950326654696467</v>
      </c>
    </row>
    <row r="886" spans="6:34" x14ac:dyDescent="0.2">
      <c r="F886">
        <f t="shared" si="59"/>
        <v>1.281000000000224E-2</v>
      </c>
      <c r="G886">
        <f t="shared" si="58"/>
        <v>0.49055930430118116</v>
      </c>
      <c r="AG886">
        <f t="shared" si="61"/>
        <v>1.208000000000224E-2</v>
      </c>
      <c r="AH886">
        <f t="shared" si="60"/>
        <v>3.095596896957606</v>
      </c>
    </row>
    <row r="887" spans="6:34" x14ac:dyDescent="0.2">
      <c r="F887">
        <f t="shared" si="59"/>
        <v>1.3540000000002239E-2</v>
      </c>
      <c r="G887">
        <f t="shared" si="58"/>
        <v>0.49281956888586298</v>
      </c>
      <c r="AG887">
        <f t="shared" si="61"/>
        <v>1.281000000000224E-2</v>
      </c>
      <c r="AH887">
        <f t="shared" si="60"/>
        <v>3.0960618042281243</v>
      </c>
    </row>
    <row r="888" spans="6:34" x14ac:dyDescent="0.2">
      <c r="F888">
        <f t="shared" si="59"/>
        <v>1.4270000000002239E-2</v>
      </c>
      <c r="G888">
        <f t="shared" si="58"/>
        <v>0.49508006403280097</v>
      </c>
      <c r="AG888">
        <f t="shared" si="61"/>
        <v>1.3540000000002239E-2</v>
      </c>
      <c r="AH888">
        <f t="shared" si="60"/>
        <v>3.0964273425029605</v>
      </c>
    </row>
    <row r="889" spans="6:34" x14ac:dyDescent="0.2">
      <c r="F889">
        <f t="shared" si="59"/>
        <v>1.5000000000002239E-2</v>
      </c>
      <c r="G889">
        <f t="shared" si="58"/>
        <v>0.49734071716698458</v>
      </c>
      <c r="AG889">
        <f t="shared" si="61"/>
        <v>1.4270000000002239E-2</v>
      </c>
      <c r="AH889">
        <f t="shared" si="60"/>
        <v>3.0966934765715983</v>
      </c>
    </row>
    <row r="890" spans="6:34" x14ac:dyDescent="0.2">
      <c r="F890">
        <f t="shared" si="59"/>
        <v>1.5730000000002239E-2</v>
      </c>
      <c r="G890">
        <f t="shared" si="58"/>
        <v>0.49960145569818371</v>
      </c>
      <c r="AG890">
        <f t="shared" si="61"/>
        <v>1.5000000000002239E-2</v>
      </c>
      <c r="AH890">
        <f t="shared" si="60"/>
        <v>3.0968601807969005</v>
      </c>
    </row>
    <row r="891" spans="6:34" x14ac:dyDescent="0.2">
      <c r="F891">
        <f t="shared" si="59"/>
        <v>1.646000000000224E-2</v>
      </c>
      <c r="G891">
        <f t="shared" si="58"/>
        <v>0.50186220702794127</v>
      </c>
      <c r="AG891">
        <f t="shared" si="61"/>
        <v>1.5730000000002239E-2</v>
      </c>
      <c r="AH891">
        <f t="shared" si="60"/>
        <v>3.0969274391192227</v>
      </c>
    </row>
    <row r="892" spans="6:34" x14ac:dyDescent="0.2">
      <c r="F892">
        <f t="shared" si="59"/>
        <v>1.7190000000002242E-2</v>
      </c>
      <c r="G892">
        <f t="shared" si="58"/>
        <v>0.50412289855656711</v>
      </c>
      <c r="AG892">
        <f t="shared" si="61"/>
        <v>1.646000000000224E-2</v>
      </c>
      <c r="AH892">
        <f t="shared" si="60"/>
        <v>3.0968952450589948</v>
      </c>
    </row>
    <row r="893" spans="6:34" x14ac:dyDescent="0.2">
      <c r="F893">
        <f t="shared" si="59"/>
        <v>1.7920000000002243E-2</v>
      </c>
      <c r="G893">
        <f t="shared" si="58"/>
        <v>0.50638345769013238</v>
      </c>
      <c r="AG893">
        <f t="shared" si="61"/>
        <v>1.7190000000002242E-2</v>
      </c>
      <c r="AH893">
        <f t="shared" si="60"/>
        <v>3.0967636017177571</v>
      </c>
    </row>
    <row r="894" spans="6:34" x14ac:dyDescent="0.2">
      <c r="F894">
        <f t="shared" si="59"/>
        <v>1.8650000000002245E-2</v>
      </c>
      <c r="G894">
        <f t="shared" si="58"/>
        <v>0.50864381184746255</v>
      </c>
      <c r="AG894">
        <f t="shared" si="61"/>
        <v>1.7920000000002243E-2</v>
      </c>
      <c r="AH894">
        <f t="shared" si="60"/>
        <v>3.0965325217776671</v>
      </c>
    </row>
    <row r="895" spans="6:34" x14ac:dyDescent="0.2">
      <c r="F895">
        <f t="shared" si="59"/>
        <v>1.9380000000002246E-2</v>
      </c>
      <c r="G895">
        <f t="shared" si="58"/>
        <v>0.51090388846712842</v>
      </c>
      <c r="AG895">
        <f t="shared" si="61"/>
        <v>1.8650000000002245E-2</v>
      </c>
      <c r="AH895">
        <f t="shared" si="60"/>
        <v>3.0962020274994599</v>
      </c>
    </row>
    <row r="896" spans="6:34" x14ac:dyDescent="0.2">
      <c r="F896">
        <f t="shared" si="59"/>
        <v>2.0110000000002248E-2</v>
      </c>
      <c r="G896">
        <f t="shared" si="58"/>
        <v>0.5131636150144343</v>
      </c>
      <c r="AG896">
        <f t="shared" si="61"/>
        <v>1.9380000000002246E-2</v>
      </c>
      <c r="AH896">
        <f t="shared" si="60"/>
        <v>3.0957721507188758</v>
      </c>
    </row>
    <row r="897" spans="6:34" x14ac:dyDescent="0.2">
      <c r="F897">
        <f t="shared" si="59"/>
        <v>2.0840000000002249E-2</v>
      </c>
      <c r="G897">
        <f t="shared" si="58"/>
        <v>0.51542291898840176</v>
      </c>
      <c r="AG897">
        <f t="shared" si="61"/>
        <v>2.0110000000002248E-2</v>
      </c>
      <c r="AH897">
        <f t="shared" si="60"/>
        <v>3.0952429328415483</v>
      </c>
    </row>
    <row r="898" spans="6:34" x14ac:dyDescent="0.2">
      <c r="F898">
        <f t="shared" si="59"/>
        <v>2.1570000000002251E-2</v>
      </c>
      <c r="G898">
        <f t="shared" si="58"/>
        <v>0.51768172792874778</v>
      </c>
      <c r="AG898">
        <f t="shared" si="61"/>
        <v>2.0840000000002249E-2</v>
      </c>
      <c r="AH898">
        <f t="shared" si="60"/>
        <v>3.0946144248363572</v>
      </c>
    </row>
    <row r="899" spans="6:34" x14ac:dyDescent="0.2">
      <c r="F899">
        <f t="shared" si="59"/>
        <v>2.2300000000002252E-2</v>
      </c>
      <c r="G899">
        <f t="shared" si="58"/>
        <v>0.51993996942285614</v>
      </c>
      <c r="AG899">
        <f t="shared" si="61"/>
        <v>2.1570000000002251E-2</v>
      </c>
      <c r="AH899">
        <f t="shared" si="60"/>
        <v>3.0938866872272488</v>
      </c>
    </row>
    <row r="900" spans="6:34" x14ac:dyDescent="0.2">
      <c r="F900">
        <f t="shared" si="59"/>
        <v>2.3030000000002254E-2</v>
      </c>
      <c r="G900">
        <f t="shared" si="58"/>
        <v>0.52219757111274245</v>
      </c>
      <c r="AG900">
        <f t="shared" si="61"/>
        <v>2.2300000000002252E-2</v>
      </c>
      <c r="AH900">
        <f t="shared" si="60"/>
        <v>3.0930597900835206</v>
      </c>
    </row>
    <row r="901" spans="6:34" x14ac:dyDescent="0.2">
      <c r="F901">
        <f t="shared" si="59"/>
        <v>2.3760000000002255E-2</v>
      </c>
      <c r="G901">
        <f t="shared" si="58"/>
        <v>0.52445446070200874</v>
      </c>
      <c r="AG901">
        <f t="shared" si="61"/>
        <v>2.3030000000002254E-2</v>
      </c>
      <c r="AH901">
        <f t="shared" si="60"/>
        <v>3.0921338130085774</v>
      </c>
    </row>
    <row r="902" spans="6:34" x14ac:dyDescent="0.2">
      <c r="F902">
        <f t="shared" si="59"/>
        <v>2.4490000000002256E-2</v>
      </c>
      <c r="G902">
        <f t="shared" ref="G902:G965" si="62">_xlfn.NORM.DIST(F902,$D$380,$D$381,TRUE)</f>
        <v>0.52671056596278865</v>
      </c>
      <c r="AG902">
        <f t="shared" si="61"/>
        <v>2.3760000000002255E-2</v>
      </c>
      <c r="AH902">
        <f t="shared" si="60"/>
        <v>3.0911088451271596</v>
      </c>
    </row>
    <row r="903" spans="6:34" x14ac:dyDescent="0.2">
      <c r="F903">
        <f t="shared" ref="F903:F966" si="63">F902+$H$386</f>
        <v>2.5220000000002258E-2</v>
      </c>
      <c r="G903">
        <f t="shared" si="62"/>
        <v>0.528965814742683</v>
      </c>
      <c r="AG903">
        <f t="shared" si="61"/>
        <v>2.4490000000002256E-2</v>
      </c>
      <c r="AH903">
        <f t="shared" ref="AH903:AH966" si="64">_xlfn.NORM.DIST(AG903,$D$380,$D$381,FALSE)</f>
        <v>3.0899849850710472</v>
      </c>
    </row>
    <row r="904" spans="6:34" x14ac:dyDescent="0.2">
      <c r="F904">
        <f t="shared" si="63"/>
        <v>2.5950000000002259E-2</v>
      </c>
      <c r="G904">
        <f t="shared" si="62"/>
        <v>0.53122013497168097</v>
      </c>
      <c r="AG904">
        <f t="shared" ref="AG904:AG967" si="65">AG903+$H$386</f>
        <v>2.5220000000002258E-2</v>
      </c>
      <c r="AH904">
        <f t="shared" si="64"/>
        <v>3.0887623409632394</v>
      </c>
    </row>
    <row r="905" spans="6:34" x14ac:dyDescent="0.2">
      <c r="F905">
        <f t="shared" si="63"/>
        <v>2.6680000000002261E-2</v>
      </c>
      <c r="G905">
        <f t="shared" si="62"/>
        <v>0.53347345466907004</v>
      </c>
      <c r="AG905">
        <f t="shared" si="65"/>
        <v>2.5950000000002259E-2</v>
      </c>
      <c r="AH905">
        <f t="shared" si="64"/>
        <v>3.0874410304006195</v>
      </c>
    </row>
    <row r="906" spans="6:34" x14ac:dyDescent="0.2">
      <c r="F906">
        <f t="shared" si="63"/>
        <v>2.7410000000002262E-2</v>
      </c>
      <c r="G906">
        <f t="shared" si="62"/>
        <v>0.53572570195033031</v>
      </c>
      <c r="AG906">
        <f t="shared" si="65"/>
        <v>2.6680000000002261E-2</v>
      </c>
      <c r="AH906">
        <f t="shared" si="64"/>
        <v>3.0860211804351039</v>
      </c>
    </row>
    <row r="907" spans="6:34" x14ac:dyDescent="0.2">
      <c r="F907">
        <f t="shared" si="63"/>
        <v>2.8140000000002264E-2</v>
      </c>
      <c r="G907">
        <f t="shared" si="62"/>
        <v>0.53797680503401413</v>
      </c>
      <c r="AG907">
        <f t="shared" si="65"/>
        <v>2.7410000000002262E-2</v>
      </c>
      <c r="AH907">
        <f t="shared" si="64"/>
        <v>3.0845029275532792</v>
      </c>
    </row>
    <row r="908" spans="6:34" x14ac:dyDescent="0.2">
      <c r="F908">
        <f t="shared" si="63"/>
        <v>2.8870000000002265E-2</v>
      </c>
      <c r="G908">
        <f t="shared" si="62"/>
        <v>0.54022669224860942</v>
      </c>
      <c r="AG908">
        <f t="shared" si="65"/>
        <v>2.8140000000002264E-2</v>
      </c>
      <c r="AH908">
        <f t="shared" si="64"/>
        <v>3.0828864176545365</v>
      </c>
    </row>
    <row r="909" spans="6:34" x14ac:dyDescent="0.2">
      <c r="F909">
        <f t="shared" si="63"/>
        <v>2.9600000000002267E-2</v>
      </c>
      <c r="G909">
        <f t="shared" si="62"/>
        <v>0.54247529203938405</v>
      </c>
      <c r="AG909">
        <f t="shared" si="65"/>
        <v>2.8870000000002265E-2</v>
      </c>
      <c r="AH909">
        <f t="shared" si="64"/>
        <v>3.0811718060277062</v>
      </c>
    </row>
    <row r="910" spans="6:34" x14ac:dyDescent="0.2">
      <c r="F910">
        <f t="shared" si="63"/>
        <v>3.0330000000002268E-2</v>
      </c>
      <c r="G910">
        <f t="shared" si="62"/>
        <v>0.54472253297521323</v>
      </c>
      <c r="AG910">
        <f t="shared" si="65"/>
        <v>2.9600000000002267E-2</v>
      </c>
      <c r="AH910">
        <f t="shared" si="64"/>
        <v>3.0793592573261925</v>
      </c>
    </row>
    <row r="911" spans="6:34" x14ac:dyDescent="0.2">
      <c r="F911">
        <f t="shared" si="63"/>
        <v>3.106000000000227E-2</v>
      </c>
      <c r="G911">
        <f t="shared" si="62"/>
        <v>0.54696834375538617</v>
      </c>
      <c r="AG911">
        <f t="shared" si="65"/>
        <v>3.0330000000002268E-2</v>
      </c>
      <c r="AH911">
        <f t="shared" si="64"/>
        <v>3.0774489455416236</v>
      </c>
    </row>
    <row r="912" spans="6:34" x14ac:dyDescent="0.2">
      <c r="F912">
        <f t="shared" si="63"/>
        <v>3.1790000000002268E-2</v>
      </c>
      <c r="G912">
        <f t="shared" si="62"/>
        <v>0.54921265321639168</v>
      </c>
      <c r="AG912">
        <f t="shared" si="65"/>
        <v>3.106000000000227E-2</v>
      </c>
      <c r="AH912">
        <f t="shared" si="64"/>
        <v>3.0754410539760126</v>
      </c>
    </row>
    <row r="913" spans="6:34" x14ac:dyDescent="0.2">
      <c r="F913">
        <f t="shared" si="63"/>
        <v>3.2520000000002269E-2</v>
      </c>
      <c r="G913">
        <f t="shared" si="62"/>
        <v>0.55145539033868285</v>
      </c>
      <c r="AG913">
        <f t="shared" si="65"/>
        <v>3.1790000000002268E-2</v>
      </c>
      <c r="AH913">
        <f t="shared" si="64"/>
        <v>3.0733357752124477</v>
      </c>
    </row>
    <row r="914" spans="6:34" x14ac:dyDescent="0.2">
      <c r="F914">
        <f t="shared" si="63"/>
        <v>3.3250000000002271E-2</v>
      </c>
      <c r="G914">
        <f t="shared" si="62"/>
        <v>0.55369648425341744</v>
      </c>
      <c r="AG914">
        <f t="shared" si="65"/>
        <v>3.2520000000002269E-2</v>
      </c>
      <c r="AH914">
        <f t="shared" si="64"/>
        <v>3.0711333110843038</v>
      </c>
    </row>
    <row r="915" spans="6:34" x14ac:dyDescent="0.2">
      <c r="F915">
        <f t="shared" si="63"/>
        <v>3.3980000000002272E-2</v>
      </c>
      <c r="G915">
        <f t="shared" si="62"/>
        <v>0.55593586424917518</v>
      </c>
      <c r="AG915">
        <f t="shared" si="65"/>
        <v>3.3250000000002271E-2</v>
      </c>
      <c r="AH915">
        <f t="shared" si="64"/>
        <v>3.0688338726429953</v>
      </c>
    </row>
    <row r="916" spans="6:34" x14ac:dyDescent="0.2">
      <c r="F916">
        <f t="shared" si="63"/>
        <v>3.4710000000002274E-2</v>
      </c>
      <c r="G916">
        <f t="shared" si="62"/>
        <v>0.55817345977864985</v>
      </c>
      <c r="AG916">
        <f t="shared" si="65"/>
        <v>3.3980000000002272E-2</v>
      </c>
      <c r="AH916">
        <f t="shared" si="64"/>
        <v>3.0664376801242703</v>
      </c>
    </row>
    <row r="917" spans="6:34" x14ac:dyDescent="0.2">
      <c r="F917">
        <f t="shared" si="63"/>
        <v>3.5440000000002275E-2</v>
      </c>
      <c r="G917">
        <f t="shared" si="62"/>
        <v>0.56040920046531395</v>
      </c>
      <c r="AG917">
        <f t="shared" si="65"/>
        <v>3.4710000000002274E-2</v>
      </c>
      <c r="AH917">
        <f t="shared" si="64"/>
        <v>3.063944962913054</v>
      </c>
    </row>
    <row r="918" spans="6:34" x14ac:dyDescent="0.2">
      <c r="F918">
        <f t="shared" si="63"/>
        <v>3.6170000000002277E-2</v>
      </c>
      <c r="G918">
        <f t="shared" si="62"/>
        <v>0.56264301611005829</v>
      </c>
      <c r="AG918">
        <f t="shared" si="65"/>
        <v>3.5440000000002275E-2</v>
      </c>
      <c r="AH918">
        <f t="shared" si="64"/>
        <v>3.0613559595068529</v>
      </c>
    </row>
    <row r="919" spans="6:34" x14ac:dyDescent="0.2">
      <c r="F919">
        <f t="shared" si="63"/>
        <v>3.6900000000002278E-2</v>
      </c>
      <c r="G919">
        <f t="shared" si="62"/>
        <v>0.56487483669780136</v>
      </c>
      <c r="AG919">
        <f t="shared" si="65"/>
        <v>3.6170000000002277E-2</v>
      </c>
      <c r="AH919">
        <f t="shared" si="64"/>
        <v>3.0586709174777229</v>
      </c>
    </row>
    <row r="920" spans="6:34" x14ac:dyDescent="0.2">
      <c r="F920">
        <f t="shared" si="63"/>
        <v>3.763000000000228E-2</v>
      </c>
      <c r="G920">
        <f t="shared" si="62"/>
        <v>0.56710459240407007</v>
      </c>
      <c r="AG920">
        <f t="shared" si="65"/>
        <v>3.6900000000002278E-2</v>
      </c>
      <c r="AH920">
        <f t="shared" si="64"/>
        <v>3.0558900934328177</v>
      </c>
    </row>
    <row r="921" spans="6:34" x14ac:dyDescent="0.2">
      <c r="F921">
        <f t="shared" si="63"/>
        <v>3.8360000000002281E-2</v>
      </c>
      <c r="G921">
        <f t="shared" si="62"/>
        <v>0.56933221360155084</v>
      </c>
      <c r="AG921">
        <f t="shared" si="65"/>
        <v>3.763000000000228E-2</v>
      </c>
      <c r="AH921">
        <f t="shared" si="64"/>
        <v>3.0530137529735111</v>
      </c>
    </row>
    <row r="922" spans="6:34" x14ac:dyDescent="0.2">
      <c r="F922">
        <f t="shared" si="63"/>
        <v>3.9090000000002283E-2</v>
      </c>
      <c r="G922">
        <f t="shared" si="62"/>
        <v>0.57155763086660794</v>
      </c>
      <c r="AG922">
        <f t="shared" si="65"/>
        <v>3.8360000000002281E-2</v>
      </c>
      <c r="AH922">
        <f t="shared" si="64"/>
        <v>3.0500421706531249</v>
      </c>
    </row>
    <row r="923" spans="6:34" x14ac:dyDescent="0.2">
      <c r="F923">
        <f t="shared" si="63"/>
        <v>3.9820000000002284E-2</v>
      </c>
      <c r="G923">
        <f t="shared" si="62"/>
        <v>0.5737807749857704</v>
      </c>
      <c r="AG923">
        <f t="shared" si="65"/>
        <v>3.9090000000002283E-2</v>
      </c>
      <c r="AH923">
        <f t="shared" si="64"/>
        <v>3.0469756299332502</v>
      </c>
    </row>
    <row r="924" spans="6:34" x14ac:dyDescent="0.2">
      <c r="F924">
        <f t="shared" si="63"/>
        <v>4.0550000000002286E-2</v>
      </c>
      <c r="G924">
        <f t="shared" si="62"/>
        <v>0.57600157696218557</v>
      </c>
      <c r="AG924">
        <f t="shared" si="65"/>
        <v>3.9820000000002284E-2</v>
      </c>
      <c r="AH924">
        <f t="shared" si="64"/>
        <v>3.043814423138683</v>
      </c>
    </row>
    <row r="925" spans="6:34" x14ac:dyDescent="0.2">
      <c r="F925">
        <f t="shared" si="63"/>
        <v>4.1280000000002287E-2</v>
      </c>
      <c r="G925">
        <f t="shared" si="62"/>
        <v>0.57821996802203757</v>
      </c>
      <c r="AG925">
        <f t="shared" si="65"/>
        <v>4.0550000000002286E-2</v>
      </c>
      <c r="AH925">
        <f t="shared" si="64"/>
        <v>3.0405588514109829</v>
      </c>
    </row>
    <row r="926" spans="6:34" x14ac:dyDescent="0.2">
      <c r="F926">
        <f t="shared" si="63"/>
        <v>4.2010000000002289E-2</v>
      </c>
      <c r="G926">
        <f t="shared" si="62"/>
        <v>0.58043587962093102</v>
      </c>
      <c r="AG926">
        <f t="shared" si="65"/>
        <v>4.1280000000002287E-2</v>
      </c>
      <c r="AH926">
        <f t="shared" si="64"/>
        <v>3.0372092246606672</v>
      </c>
    </row>
    <row r="927" spans="6:34" x14ac:dyDescent="0.2">
      <c r="F927">
        <f t="shared" si="63"/>
        <v>4.274000000000229E-2</v>
      </c>
      <c r="G927">
        <f t="shared" si="62"/>
        <v>0.58264924345023805</v>
      </c>
      <c r="AG927">
        <f t="shared" si="65"/>
        <v>4.2010000000002289E-2</v>
      </c>
      <c r="AH927">
        <f t="shared" si="64"/>
        <v>3.0337658615180385</v>
      </c>
    </row>
    <row r="928" spans="6:34" x14ac:dyDescent="0.2">
      <c r="F928">
        <f t="shared" si="63"/>
        <v>4.3470000000002292E-2</v>
      </c>
      <c r="G928">
        <f t="shared" si="62"/>
        <v>0.58485999144340817</v>
      </c>
      <c r="AG928">
        <f t="shared" si="65"/>
        <v>4.274000000000229E-2</v>
      </c>
      <c r="AH928">
        <f t="shared" si="64"/>
        <v>3.0302290892826798</v>
      </c>
    </row>
    <row r="929" spans="6:34" x14ac:dyDescent="0.2">
      <c r="F929">
        <f t="shared" si="63"/>
        <v>4.4200000000002293E-2</v>
      </c>
      <c r="G929">
        <f t="shared" si="62"/>
        <v>0.58706805578223931</v>
      </c>
      <c r="AG929">
        <f t="shared" si="65"/>
        <v>4.3470000000002292E-2</v>
      </c>
      <c r="AH929">
        <f t="shared" si="64"/>
        <v>3.0265992438716021</v>
      </c>
    </row>
    <row r="930" spans="6:34" x14ac:dyDescent="0.2">
      <c r="F930">
        <f t="shared" si="63"/>
        <v>4.4930000000002294E-2</v>
      </c>
      <c r="G930">
        <f t="shared" si="62"/>
        <v>0.58927336890311022</v>
      </c>
      <c r="AG930">
        <f t="shared" si="65"/>
        <v>4.4200000000002293E-2</v>
      </c>
      <c r="AH930">
        <f t="shared" si="64"/>
        <v>3.0228766697660796</v>
      </c>
    </row>
    <row r="931" spans="6:34" x14ac:dyDescent="0.2">
      <c r="F931">
        <f t="shared" si="63"/>
        <v>4.5660000000002296E-2</v>
      </c>
      <c r="G931">
        <f t="shared" si="62"/>
        <v>0.59147586350317249</v>
      </c>
      <c r="AG931">
        <f t="shared" si="65"/>
        <v>4.4930000000002294E-2</v>
      </c>
      <c r="AH931">
        <f t="shared" si="64"/>
        <v>3.0190617199571639</v>
      </c>
    </row>
    <row r="932" spans="6:34" x14ac:dyDescent="0.2">
      <c r="F932">
        <f t="shared" si="63"/>
        <v>4.6390000000002297E-2</v>
      </c>
      <c r="G932">
        <f t="shared" si="62"/>
        <v>0.59367547254650055</v>
      </c>
      <c r="AG932">
        <f t="shared" si="65"/>
        <v>4.5660000000002296E-2</v>
      </c>
      <c r="AH932">
        <f t="shared" si="64"/>
        <v>3.0151547558899074</v>
      </c>
    </row>
    <row r="933" spans="6:34" x14ac:dyDescent="0.2">
      <c r="F933">
        <f t="shared" si="63"/>
        <v>4.7120000000002299E-2</v>
      </c>
      <c r="G933">
        <f t="shared" si="62"/>
        <v>0.59587212927020117</v>
      </c>
      <c r="AG933">
        <f t="shared" si="65"/>
        <v>4.6390000000002297E-2</v>
      </c>
      <c r="AH933">
        <f t="shared" si="64"/>
        <v>3.0111561474062909</v>
      </c>
    </row>
    <row r="934" spans="6:34" x14ac:dyDescent="0.2">
      <c r="F934">
        <f t="shared" si="63"/>
        <v>4.78500000000023E-2</v>
      </c>
      <c r="G934">
        <f t="shared" si="62"/>
        <v>0.59806576719047788</v>
      </c>
      <c r="AG934">
        <f t="shared" si="65"/>
        <v>4.7120000000002299E-2</v>
      </c>
      <c r="AH934">
        <f t="shared" si="64"/>
        <v>3.0070662726868864</v>
      </c>
    </row>
    <row r="935" spans="6:34" x14ac:dyDescent="0.2">
      <c r="F935">
        <f t="shared" si="63"/>
        <v>4.8580000000002302E-2</v>
      </c>
      <c r="G935">
        <f t="shared" si="62"/>
        <v>0.60025632010865348</v>
      </c>
      <c r="AG935">
        <f t="shared" si="65"/>
        <v>4.78500000000023E-2</v>
      </c>
      <c r="AH935">
        <f t="shared" si="64"/>
        <v>3.0028855181912486</v>
      </c>
    </row>
    <row r="936" spans="6:34" x14ac:dyDescent="0.2">
      <c r="F936">
        <f t="shared" si="63"/>
        <v>4.9310000000002303E-2</v>
      </c>
      <c r="G936">
        <f t="shared" si="62"/>
        <v>0.60244372211714614</v>
      </c>
      <c r="AG936">
        <f t="shared" si="65"/>
        <v>4.8580000000002302E-2</v>
      </c>
      <c r="AH936">
        <f t="shared" si="64"/>
        <v>2.9986142785970684</v>
      </c>
    </row>
    <row r="937" spans="6:34" x14ac:dyDescent="0.2">
      <c r="F937">
        <f t="shared" si="63"/>
        <v>5.0040000000002305E-2</v>
      </c>
      <c r="G937">
        <f t="shared" si="62"/>
        <v>0.60462790760540042</v>
      </c>
      <c r="AG937">
        <f t="shared" si="65"/>
        <v>4.9310000000002303E-2</v>
      </c>
      <c r="AH937">
        <f t="shared" si="64"/>
        <v>2.9942529567380789</v>
      </c>
    </row>
    <row r="938" spans="6:34" x14ac:dyDescent="0.2">
      <c r="F938">
        <f t="shared" si="63"/>
        <v>5.0770000000002306E-2</v>
      </c>
      <c r="G938">
        <f t="shared" si="62"/>
        <v>0.60680881126577113</v>
      </c>
      <c r="AG938">
        <f t="shared" si="65"/>
        <v>5.0040000000002305E-2</v>
      </c>
      <c r="AH938">
        <f t="shared" si="64"/>
        <v>2.9898019635407529</v>
      </c>
    </row>
    <row r="939" spans="6:34" x14ac:dyDescent="0.2">
      <c r="F939">
        <f t="shared" si="63"/>
        <v>5.1500000000002308E-2</v>
      </c>
      <c r="G939">
        <f t="shared" si="62"/>
        <v>0.6089863680993608</v>
      </c>
      <c r="AG939">
        <f t="shared" si="65"/>
        <v>5.0770000000002306E-2</v>
      </c>
      <c r="AH939">
        <f t="shared" si="64"/>
        <v>2.9852617179597845</v>
      </c>
    </row>
    <row r="940" spans="6:34" x14ac:dyDescent="0.2">
      <c r="F940">
        <f t="shared" si="63"/>
        <v>5.2230000000002309E-2</v>
      </c>
      <c r="G940">
        <f t="shared" si="62"/>
        <v>0.61116051342180733</v>
      </c>
      <c r="AG940">
        <f t="shared" si="65"/>
        <v>5.1500000000002308E-2</v>
      </c>
      <c r="AH940">
        <f t="shared" si="64"/>
        <v>2.9806326469123783</v>
      </c>
    </row>
    <row r="941" spans="6:34" x14ac:dyDescent="0.2">
      <c r="F941">
        <f t="shared" si="63"/>
        <v>5.2960000000002311E-2</v>
      </c>
      <c r="G941">
        <f t="shared" si="62"/>
        <v>0.61333118286902333</v>
      </c>
      <c r="AG941">
        <f t="shared" si="65"/>
        <v>5.2230000000002309E-2</v>
      </c>
      <c r="AH941">
        <f t="shared" si="64"/>
        <v>2.9759151852113659</v>
      </c>
    </row>
    <row r="942" spans="6:34" x14ac:dyDescent="0.2">
      <c r="F942">
        <f t="shared" si="63"/>
        <v>5.3690000000002312E-2</v>
      </c>
      <c r="G942">
        <f t="shared" si="62"/>
        <v>0.61549831240288455</v>
      </c>
      <c r="AG942">
        <f t="shared" si="65"/>
        <v>5.2960000000002311E-2</v>
      </c>
      <c r="AH942">
        <f t="shared" si="64"/>
        <v>2.9711097754971498</v>
      </c>
    </row>
    <row r="943" spans="6:34" x14ac:dyDescent="0.2">
      <c r="F943">
        <f t="shared" si="63"/>
        <v>5.4420000000002314E-2</v>
      </c>
      <c r="G943">
        <f t="shared" si="62"/>
        <v>0.61766183831686905</v>
      </c>
      <c r="AG943">
        <f t="shared" si="65"/>
        <v>5.3690000000002312E-2</v>
      </c>
      <c r="AH943">
        <f t="shared" si="64"/>
        <v>2.9662168681685048</v>
      </c>
    </row>
    <row r="944" spans="6:34" x14ac:dyDescent="0.2">
      <c r="F944">
        <f t="shared" si="63"/>
        <v>5.5150000000002315E-2</v>
      </c>
      <c r="G944">
        <f t="shared" si="62"/>
        <v>0.61982169724164216</v>
      </c>
      <c r="AG944">
        <f t="shared" si="65"/>
        <v>5.4420000000002314E-2</v>
      </c>
      <c r="AH944">
        <f t="shared" si="64"/>
        <v>2.9612369213122407</v>
      </c>
    </row>
    <row r="945" spans="6:34" x14ac:dyDescent="0.2">
      <c r="F945">
        <f t="shared" si="63"/>
        <v>5.5880000000002317E-2</v>
      </c>
      <c r="G945">
        <f t="shared" si="62"/>
        <v>0.6219778261505905</v>
      </c>
      <c r="AG945">
        <f t="shared" si="65"/>
        <v>5.5150000000002315E-2</v>
      </c>
      <c r="AH945">
        <f t="shared" si="64"/>
        <v>2.9561704006317502</v>
      </c>
    </row>
    <row r="946" spans="6:34" x14ac:dyDescent="0.2">
      <c r="F946">
        <f t="shared" si="63"/>
        <v>5.6610000000002318E-2</v>
      </c>
      <c r="G946">
        <f t="shared" si="62"/>
        <v>0.62413016236530305</v>
      </c>
      <c r="AG946">
        <f t="shared" si="65"/>
        <v>5.5880000000002317E-2</v>
      </c>
      <c r="AH946">
        <f t="shared" si="64"/>
        <v>2.9510177793744505</v>
      </c>
    </row>
    <row r="947" spans="6:34" x14ac:dyDescent="0.2">
      <c r="F947">
        <f t="shared" si="63"/>
        <v>5.734000000000232E-2</v>
      </c>
      <c r="G947">
        <f t="shared" si="62"/>
        <v>0.62627864356099661</v>
      </c>
      <c r="AG947">
        <f t="shared" si="65"/>
        <v>5.6610000000002318E-2</v>
      </c>
      <c r="AH947">
        <f t="shared" si="64"/>
        <v>2.9457795382581389</v>
      </c>
    </row>
    <row r="948" spans="6:34" x14ac:dyDescent="0.2">
      <c r="F948">
        <f t="shared" si="63"/>
        <v>5.8070000000002321E-2</v>
      </c>
      <c r="G948">
        <f t="shared" si="62"/>
        <v>0.62842320777188698</v>
      </c>
      <c r="AG948">
        <f t="shared" si="65"/>
        <v>5.734000000000232E-2</v>
      </c>
      <c r="AH948">
        <f t="shared" si="64"/>
        <v>2.9404561653962786</v>
      </c>
    </row>
    <row r="949" spans="6:34" x14ac:dyDescent="0.2">
      <c r="F949">
        <f t="shared" si="63"/>
        <v>5.8800000000002323E-2</v>
      </c>
      <c r="G949">
        <f t="shared" si="62"/>
        <v>0.63056379339650492</v>
      </c>
      <c r="AG949">
        <f t="shared" si="65"/>
        <v>5.8070000000002321E-2</v>
      </c>
      <c r="AH949">
        <f t="shared" si="64"/>
        <v>2.9350481562222259</v>
      </c>
    </row>
    <row r="950" spans="6:34" x14ac:dyDescent="0.2">
      <c r="F950">
        <f t="shared" si="63"/>
        <v>5.9530000000002324E-2</v>
      </c>
      <c r="G950">
        <f t="shared" si="62"/>
        <v>0.6327003392029551</v>
      </c>
      <c r="AG950">
        <f t="shared" si="65"/>
        <v>5.8800000000002323E-2</v>
      </c>
      <c r="AH950">
        <f t="shared" si="64"/>
        <v>2.9295560134124234</v>
      </c>
    </row>
    <row r="951" spans="6:34" x14ac:dyDescent="0.2">
      <c r="F951">
        <f t="shared" si="63"/>
        <v>6.0260000000002326E-2</v>
      </c>
      <c r="G951">
        <f t="shared" si="62"/>
        <v>0.63483278433411794</v>
      </c>
      <c r="AG951">
        <f t="shared" si="65"/>
        <v>5.9530000000002324E-2</v>
      </c>
      <c r="AH951">
        <f t="shared" si="64"/>
        <v>2.9239802468085658</v>
      </c>
    </row>
    <row r="952" spans="6:34" x14ac:dyDescent="0.2">
      <c r="F952">
        <f t="shared" si="63"/>
        <v>6.0990000000002327E-2</v>
      </c>
      <c r="G952">
        <f t="shared" si="62"/>
        <v>0.63696106831279364</v>
      </c>
      <c r="AG952">
        <f t="shared" si="65"/>
        <v>6.0260000000002326E-2</v>
      </c>
      <c r="AH952">
        <f t="shared" si="64"/>
        <v>2.9183213733387676</v>
      </c>
    </row>
    <row r="953" spans="6:34" x14ac:dyDescent="0.2">
      <c r="F953">
        <f t="shared" si="63"/>
        <v>6.1720000000002329E-2</v>
      </c>
      <c r="G953">
        <f t="shared" si="62"/>
        <v>0.63908513104678766</v>
      </c>
      <c r="AG953">
        <f t="shared" si="65"/>
        <v>6.0990000000002327E-2</v>
      </c>
      <c r="AH953">
        <f t="shared" si="64"/>
        <v>2.9125799169377369</v>
      </c>
    </row>
    <row r="954" spans="6:34" x14ac:dyDescent="0.2">
      <c r="F954">
        <f t="shared" si="63"/>
        <v>6.245000000000233E-2</v>
      </c>
      <c r="G954">
        <f t="shared" si="62"/>
        <v>0.64120491283393666</v>
      </c>
      <c r="AG954">
        <f t="shared" si="65"/>
        <v>6.1720000000002329E-2</v>
      </c>
      <c r="AH954">
        <f t="shared" si="64"/>
        <v>2.9067564084659785</v>
      </c>
    </row>
    <row r="955" spans="6:34" x14ac:dyDescent="0.2">
      <c r="F955">
        <f t="shared" si="63"/>
        <v>6.3180000000002332E-2</v>
      </c>
      <c r="G955">
        <f t="shared" si="62"/>
        <v>0.64332035436707469</v>
      </c>
      <c r="AG955">
        <f t="shared" si="65"/>
        <v>6.245000000000233E-2</v>
      </c>
      <c r="AH955">
        <f t="shared" si="64"/>
        <v>2.900851385628052</v>
      </c>
    </row>
    <row r="956" spans="6:34" x14ac:dyDescent="0.2">
      <c r="F956">
        <f t="shared" si="63"/>
        <v>6.3910000000002326E-2</v>
      </c>
      <c r="G956">
        <f t="shared" si="62"/>
        <v>0.64543139673893823</v>
      </c>
      <c r="AG956">
        <f t="shared" si="65"/>
        <v>6.3180000000002332E-2</v>
      </c>
      <c r="AH956">
        <f t="shared" si="64"/>
        <v>2.8948653928898813</v>
      </c>
    </row>
    <row r="957" spans="6:34" x14ac:dyDescent="0.2">
      <c r="F957">
        <f t="shared" si="63"/>
        <v>6.4640000000002321E-2</v>
      </c>
      <c r="G957">
        <f t="shared" si="62"/>
        <v>0.64753798144701069</v>
      </c>
      <c r="AG957">
        <f t="shared" si="65"/>
        <v>6.3910000000002326E-2</v>
      </c>
      <c r="AH957">
        <f t="shared" si="64"/>
        <v>2.8887989813951584</v>
      </c>
    </row>
    <row r="958" spans="6:34" x14ac:dyDescent="0.2">
      <c r="F958">
        <f t="shared" si="63"/>
        <v>6.5370000000002315E-2</v>
      </c>
      <c r="G958">
        <f t="shared" si="62"/>
        <v>0.64964005039830375</v>
      </c>
      <c r="AG958">
        <f t="shared" si="65"/>
        <v>6.4640000000002321E-2</v>
      </c>
      <c r="AH958">
        <f t="shared" si="64"/>
        <v>2.8826527088808365</v>
      </c>
    </row>
    <row r="959" spans="6:34" x14ac:dyDescent="0.2">
      <c r="F959">
        <f t="shared" si="63"/>
        <v>6.610000000000231E-2</v>
      </c>
      <c r="G959">
        <f t="shared" si="62"/>
        <v>0.65173754591407684</v>
      </c>
      <c r="AG959">
        <f t="shared" si="65"/>
        <v>6.5370000000002315E-2</v>
      </c>
      <c r="AH959">
        <f t="shared" si="64"/>
        <v>2.8764271395917533</v>
      </c>
    </row>
    <row r="960" spans="6:34" x14ac:dyDescent="0.2">
      <c r="F960">
        <f t="shared" si="63"/>
        <v>6.6830000000002304E-2</v>
      </c>
      <c r="G960">
        <f t="shared" si="62"/>
        <v>0.65383041073449399</v>
      </c>
      <c r="AG960">
        <f t="shared" si="65"/>
        <v>6.610000000000231E-2</v>
      </c>
      <c r="AH960">
        <f t="shared" si="64"/>
        <v>2.8701228441943778</v>
      </c>
    </row>
    <row r="961" spans="6:34" x14ac:dyDescent="0.2">
      <c r="F961">
        <f t="shared" si="63"/>
        <v>6.7560000000002299E-2</v>
      </c>
      <c r="G961">
        <f t="shared" si="62"/>
        <v>0.65591858802321479</v>
      </c>
      <c r="AG961">
        <f t="shared" si="65"/>
        <v>6.6830000000002304E-2</v>
      </c>
      <c r="AH961">
        <f t="shared" si="64"/>
        <v>2.8637403996897217</v>
      </c>
    </row>
    <row r="962" spans="6:34" x14ac:dyDescent="0.2">
      <c r="F962">
        <f t="shared" si="63"/>
        <v>6.8290000000002293E-2</v>
      </c>
      <c r="G962">
        <f t="shared" si="62"/>
        <v>0.65800202137192265</v>
      </c>
      <c r="AG962">
        <f t="shared" si="65"/>
        <v>6.7560000000002299E-2</v>
      </c>
      <c r="AH962">
        <f t="shared" si="64"/>
        <v>2.8572803893254211</v>
      </c>
    </row>
    <row r="963" spans="6:34" x14ac:dyDescent="0.2">
      <c r="F963">
        <f t="shared" si="63"/>
        <v>6.9020000000002288E-2</v>
      </c>
      <c r="G963">
        <f t="shared" si="62"/>
        <v>0.66008065480478795</v>
      </c>
      <c r="AG963">
        <f t="shared" si="65"/>
        <v>6.8290000000002293E-2</v>
      </c>
      <c r="AH963">
        <f t="shared" si="64"/>
        <v>2.8507434025070082</v>
      </c>
    </row>
    <row r="964" spans="6:34" x14ac:dyDescent="0.2">
      <c r="F964">
        <f t="shared" si="63"/>
        <v>6.9750000000002282E-2</v>
      </c>
      <c r="G964">
        <f t="shared" si="62"/>
        <v>0.6621544327828639</v>
      </c>
      <c r="AG964">
        <f t="shared" si="65"/>
        <v>6.9020000000002288E-2</v>
      </c>
      <c r="AH964">
        <f t="shared" si="64"/>
        <v>2.8441300347083991</v>
      </c>
    </row>
    <row r="965" spans="6:34" x14ac:dyDescent="0.2">
      <c r="F965">
        <f t="shared" si="63"/>
        <v>7.0480000000002277E-2</v>
      </c>
      <c r="G965">
        <f t="shared" si="62"/>
        <v>0.66422330020841869</v>
      </c>
      <c r="AG965">
        <f t="shared" si="65"/>
        <v>6.9750000000002282E-2</v>
      </c>
      <c r="AH965">
        <f t="shared" si="64"/>
        <v>2.8374408873816055</v>
      </c>
    </row>
    <row r="966" spans="6:34" x14ac:dyDescent="0.2">
      <c r="F966">
        <f t="shared" si="63"/>
        <v>7.1210000000002271E-2</v>
      </c>
      <c r="G966">
        <f t="shared" ref="G966:G1029" si="66">_xlfn.NORM.DIST(F966,$D$380,$D$381,TRUE)</f>
        <v>0.66628720242919826</v>
      </c>
      <c r="AG966">
        <f t="shared" si="65"/>
        <v>7.0480000000002277E-2</v>
      </c>
      <c r="AH966">
        <f t="shared" si="64"/>
        <v>2.8306765678657011</v>
      </c>
    </row>
    <row r="967" spans="6:34" x14ac:dyDescent="0.2">
      <c r="F967">
        <f t="shared" ref="F967:F1030" si="67">F966+$H$386</f>
        <v>7.1940000000002266E-2</v>
      </c>
      <c r="G967">
        <f t="shared" si="66"/>
        <v>0.6683460852426244</v>
      </c>
      <c r="AG967">
        <f t="shared" si="65"/>
        <v>7.1210000000002271E-2</v>
      </c>
      <c r="AH967">
        <f t="shared" ref="AH967:AH1030" si="68">_xlfn.NORM.DIST(AG967,$D$380,$D$381,FALSE)</f>
        <v>2.8238376892950536</v>
      </c>
    </row>
    <row r="968" spans="6:34" x14ac:dyDescent="0.2">
      <c r="F968">
        <f t="shared" si="67"/>
        <v>7.2670000000002261E-2</v>
      </c>
      <c r="G968">
        <f t="shared" si="66"/>
        <v>0.67039989489992258</v>
      </c>
      <c r="AG968">
        <f t="shared" ref="AG968:AG1031" si="69">AG967+$H$386</f>
        <v>7.1940000000002266E-2</v>
      </c>
      <c r="AH968">
        <f t="shared" si="68"/>
        <v>2.8169248705068459</v>
      </c>
    </row>
    <row r="969" spans="6:34" x14ac:dyDescent="0.2">
      <c r="F969">
        <f t="shared" si="67"/>
        <v>7.3400000000002255E-2</v>
      </c>
      <c r="G969">
        <f t="shared" si="66"/>
        <v>0.67244857811018433</v>
      </c>
      <c r="AG969">
        <f t="shared" si="69"/>
        <v>7.2670000000002261E-2</v>
      </c>
      <c r="AH969">
        <f t="shared" si="68"/>
        <v>2.8099387359479038</v>
      </c>
    </row>
    <row r="970" spans="6:34" x14ac:dyDescent="0.2">
      <c r="F970">
        <f t="shared" si="67"/>
        <v>7.413000000000225E-2</v>
      </c>
      <c r="G970">
        <f t="shared" si="66"/>
        <v>0.67449208204435751</v>
      </c>
      <c r="AG970">
        <f t="shared" si="69"/>
        <v>7.3400000000002255E-2</v>
      </c>
      <c r="AH970">
        <f t="shared" si="68"/>
        <v>2.8028799155808501</v>
      </c>
    </row>
    <row r="971" spans="6:34" x14ac:dyDescent="0.2">
      <c r="F971">
        <f t="shared" si="67"/>
        <v>7.4860000000002244E-2</v>
      </c>
      <c r="G971">
        <f t="shared" si="66"/>
        <v>0.67653035433917086</v>
      </c>
      <c r="AG971">
        <f t="shared" si="69"/>
        <v>7.413000000000225E-2</v>
      </c>
      <c r="AH971">
        <f t="shared" si="68"/>
        <v>2.795749044789607</v>
      </c>
    </row>
    <row r="972" spans="6:34" x14ac:dyDescent="0.2">
      <c r="F972">
        <f t="shared" si="67"/>
        <v>7.5590000000002239E-2</v>
      </c>
      <c r="G972">
        <f t="shared" si="66"/>
        <v>0.67856334310098609</v>
      </c>
      <c r="AG972">
        <f t="shared" si="69"/>
        <v>7.4860000000002244E-2</v>
      </c>
      <c r="AH972">
        <f t="shared" si="68"/>
        <v>2.7885467642842658</v>
      </c>
    </row>
    <row r="973" spans="6:34" x14ac:dyDescent="0.2">
      <c r="F973">
        <f t="shared" si="67"/>
        <v>7.6320000000002233E-2</v>
      </c>
      <c r="G973">
        <f t="shared" si="66"/>
        <v>0.68059099690958103</v>
      </c>
      <c r="AG973">
        <f t="shared" si="69"/>
        <v>7.5590000000002239E-2</v>
      </c>
      <c r="AH973">
        <f t="shared" si="68"/>
        <v>2.7812737200053386</v>
      </c>
    </row>
    <row r="974" spans="6:34" x14ac:dyDescent="0.2">
      <c r="F974">
        <f t="shared" si="67"/>
        <v>7.7050000000002228E-2</v>
      </c>
      <c r="G974">
        <f t="shared" si="66"/>
        <v>0.68261326482186313</v>
      </c>
      <c r="AG974">
        <f t="shared" si="69"/>
        <v>7.6320000000002233E-2</v>
      </c>
      <c r="AH974">
        <f t="shared" si="68"/>
        <v>2.7739305630274207</v>
      </c>
    </row>
    <row r="975" spans="6:34" x14ac:dyDescent="0.2">
      <c r="F975">
        <f t="shared" si="67"/>
        <v>7.7780000000002222E-2</v>
      </c>
      <c r="G975">
        <f t="shared" si="66"/>
        <v>0.68463009637550964</v>
      </c>
      <c r="AG975">
        <f t="shared" si="69"/>
        <v>7.7050000000002228E-2</v>
      </c>
      <c r="AH975">
        <f t="shared" si="68"/>
        <v>2.7665179494622789</v>
      </c>
    </row>
    <row r="976" spans="6:34" x14ac:dyDescent="0.2">
      <c r="F976">
        <f t="shared" si="67"/>
        <v>7.8510000000002217E-2</v>
      </c>
      <c r="G976">
        <f t="shared" si="66"/>
        <v>0.68664144159253915</v>
      </c>
      <c r="AG976">
        <f t="shared" si="69"/>
        <v>7.7780000000002222E-2</v>
      </c>
      <c r="AH976">
        <f t="shared" si="68"/>
        <v>2.7590365403613832</v>
      </c>
    </row>
    <row r="977" spans="6:34" x14ac:dyDescent="0.2">
      <c r="F977">
        <f t="shared" si="67"/>
        <v>7.9240000000002211E-2</v>
      </c>
      <c r="G977">
        <f t="shared" si="66"/>
        <v>0.68864725098280921</v>
      </c>
      <c r="AG977">
        <f t="shared" si="69"/>
        <v>7.8510000000002217E-2</v>
      </c>
      <c r="AH977">
        <f t="shared" si="68"/>
        <v>2.7514870016179107</v>
      </c>
    </row>
    <row r="978" spans="6:34" x14ac:dyDescent="0.2">
      <c r="F978">
        <f t="shared" si="67"/>
        <v>7.9970000000002206E-2</v>
      </c>
      <c r="G978">
        <f t="shared" si="66"/>
        <v>0.69064747554744332</v>
      </c>
      <c r="AG978">
        <f t="shared" si="69"/>
        <v>7.9240000000002211E-2</v>
      </c>
      <c r="AH978">
        <f t="shared" si="68"/>
        <v>2.7438700038682309</v>
      </c>
    </row>
    <row r="979" spans="6:34" x14ac:dyDescent="0.2">
      <c r="F979">
        <f t="shared" si="67"/>
        <v>8.0700000000002201E-2</v>
      </c>
      <c r="G979">
        <f t="shared" si="66"/>
        <v>0.69264206678218443</v>
      </c>
      <c r="AG979">
        <f t="shared" si="69"/>
        <v>7.9970000000002206E-2</v>
      </c>
      <c r="AH979">
        <f t="shared" si="68"/>
        <v>2.7361862223929019</v>
      </c>
    </row>
    <row r="980" spans="6:34" x14ac:dyDescent="0.2">
      <c r="F980">
        <f t="shared" si="67"/>
        <v>8.1430000000002195E-2</v>
      </c>
      <c r="G980">
        <f t="shared" si="66"/>
        <v>0.69463097668067642</v>
      </c>
      <c r="AG980">
        <f t="shared" si="69"/>
        <v>8.0700000000002201E-2</v>
      </c>
      <c r="AH980">
        <f t="shared" si="68"/>
        <v>2.7284363370171936</v>
      </c>
    </row>
    <row r="981" spans="6:34" x14ac:dyDescent="0.2">
      <c r="F981">
        <f t="shared" si="67"/>
        <v>8.216000000000219E-2</v>
      </c>
      <c r="G981">
        <f t="shared" si="66"/>
        <v>0.69661415773767232</v>
      </c>
      <c r="AG981">
        <f t="shared" si="69"/>
        <v>8.1430000000002195E-2</v>
      </c>
      <c r="AH981">
        <f t="shared" si="68"/>
        <v>2.7206210320111586</v>
      </c>
    </row>
    <row r="982" spans="6:34" x14ac:dyDescent="0.2">
      <c r="F982">
        <f t="shared" si="67"/>
        <v>8.2890000000002184E-2</v>
      </c>
      <c r="G982">
        <f t="shared" si="66"/>
        <v>0.69859156295216873</v>
      </c>
      <c r="AG982">
        <f t="shared" si="69"/>
        <v>8.216000000000219E-2</v>
      </c>
      <c r="AH982">
        <f t="shared" si="68"/>
        <v>2.7127409959892743</v>
      </c>
    </row>
    <row r="983" spans="6:34" x14ac:dyDescent="0.2">
      <c r="F983">
        <f t="shared" si="67"/>
        <v>8.3620000000002179E-2</v>
      </c>
      <c r="G983">
        <f t="shared" si="66"/>
        <v>0.70056314583046675</v>
      </c>
      <c r="AG983">
        <f t="shared" si="69"/>
        <v>8.2890000000002184E-2</v>
      </c>
      <c r="AH983">
        <f t="shared" si="68"/>
        <v>2.7047969218096704</v>
      </c>
    </row>
    <row r="984" spans="6:34" x14ac:dyDescent="0.2">
      <c r="F984">
        <f t="shared" si="67"/>
        <v>8.4350000000002173E-2</v>
      </c>
      <c r="G984">
        <f t="shared" si="66"/>
        <v>0.70252886038915918</v>
      </c>
      <c r="AG984">
        <f t="shared" si="69"/>
        <v>8.3620000000002179E-2</v>
      </c>
      <c r="AH984">
        <f t="shared" si="68"/>
        <v>2.6967895064729688</v>
      </c>
    </row>
    <row r="985" spans="6:34" x14ac:dyDescent="0.2">
      <c r="F985">
        <f t="shared" si="67"/>
        <v>8.5080000000002168E-2</v>
      </c>
      <c r="G985">
        <f t="shared" si="66"/>
        <v>0.70448866115804321</v>
      </c>
      <c r="AG985">
        <f t="shared" si="69"/>
        <v>8.4350000000002173E-2</v>
      </c>
      <c r="AH985">
        <f t="shared" si="68"/>
        <v>2.688719451020753</v>
      </c>
    </row>
    <row r="986" spans="6:34" x14ac:dyDescent="0.2">
      <c r="F986">
        <f t="shared" si="67"/>
        <v>8.5810000000002162E-2</v>
      </c>
      <c r="G986">
        <f t="shared" si="66"/>
        <v>0.7064425031829582</v>
      </c>
      <c r="AG986">
        <f t="shared" si="69"/>
        <v>8.5080000000002168E-2</v>
      </c>
      <c r="AH986">
        <f t="shared" si="68"/>
        <v>2.6805874604336908</v>
      </c>
    </row>
    <row r="987" spans="6:34" x14ac:dyDescent="0.2">
      <c r="F987">
        <f t="shared" si="67"/>
        <v>8.6540000000002157E-2</v>
      </c>
      <c r="G987">
        <f t="shared" si="66"/>
        <v>0.70839034202855022</v>
      </c>
      <c r="AG987">
        <f t="shared" si="69"/>
        <v>8.5810000000002162E-2</v>
      </c>
      <c r="AH987">
        <f t="shared" si="68"/>
        <v>2.6723942435293249</v>
      </c>
    </row>
    <row r="988" spans="6:34" x14ac:dyDescent="0.2">
      <c r="F988">
        <f t="shared" si="67"/>
        <v>8.7270000000002151E-2</v>
      </c>
      <c r="G988">
        <f t="shared" si="66"/>
        <v>0.71033213378095961</v>
      </c>
      <c r="AG988">
        <f t="shared" si="69"/>
        <v>8.6540000000002157E-2</v>
      </c>
      <c r="AH988">
        <f t="shared" si="68"/>
        <v>2.664140512859559</v>
      </c>
    </row>
    <row r="989" spans="6:34" x14ac:dyDescent="0.2">
      <c r="F989">
        <f t="shared" si="67"/>
        <v>8.8000000000002146E-2</v>
      </c>
      <c r="G989">
        <f t="shared" si="66"/>
        <v>0.71226783505043478</v>
      </c>
      <c r="AG989">
        <f t="shared" si="69"/>
        <v>8.7270000000002151E-2</v>
      </c>
      <c r="AH989">
        <f t="shared" si="68"/>
        <v>2.655826984607855</v>
      </c>
    </row>
    <row r="990" spans="6:34" x14ac:dyDescent="0.2">
      <c r="F990">
        <f t="shared" si="67"/>
        <v>8.873000000000214E-2</v>
      </c>
      <c r="G990">
        <f t="shared" si="66"/>
        <v>0.71419740297387069</v>
      </c>
      <c r="AG990">
        <f t="shared" si="69"/>
        <v>8.8000000000002146E-2</v>
      </c>
      <c r="AH990">
        <f t="shared" si="68"/>
        <v>2.6474543784861648</v>
      </c>
    </row>
    <row r="991" spans="6:34" x14ac:dyDescent="0.2">
      <c r="F991">
        <f t="shared" si="67"/>
        <v>8.9460000000002135E-2</v>
      </c>
      <c r="G991">
        <f t="shared" si="66"/>
        <v>0.71612079521727079</v>
      </c>
      <c r="AG991">
        <f t="shared" si="69"/>
        <v>8.873000000000214E-2</v>
      </c>
      <c r="AH991">
        <f t="shared" si="68"/>
        <v>2.6390234176316181</v>
      </c>
    </row>
    <row r="992" spans="6:34" x14ac:dyDescent="0.2">
      <c r="F992">
        <f t="shared" si="67"/>
        <v>9.019000000000213E-2</v>
      </c>
      <c r="G992">
        <f t="shared" si="66"/>
        <v>0.7180379699781344</v>
      </c>
      <c r="AG992">
        <f t="shared" si="69"/>
        <v>8.9460000000002135E-2</v>
      </c>
      <c r="AH992">
        <f t="shared" si="68"/>
        <v>2.6305348285029786</v>
      </c>
    </row>
    <row r="993" spans="6:34" x14ac:dyDescent="0.2">
      <c r="F993">
        <f t="shared" si="67"/>
        <v>9.0920000000002124E-2</v>
      </c>
      <c r="G993">
        <f t="shared" si="66"/>
        <v>0.71994888598776774</v>
      </c>
      <c r="AG993">
        <f t="shared" si="69"/>
        <v>9.019000000000213E-2</v>
      </c>
      <c r="AH993">
        <f t="shared" si="68"/>
        <v>2.6219893407769068</v>
      </c>
    </row>
    <row r="994" spans="6:34" x14ac:dyDescent="0.2">
      <c r="F994">
        <f t="shared" si="67"/>
        <v>9.1650000000002119E-2</v>
      </c>
      <c r="G994">
        <f t="shared" si="66"/>
        <v>0.72185350251351887</v>
      </c>
      <c r="AG994">
        <f t="shared" si="69"/>
        <v>9.0920000000002124E-2</v>
      </c>
      <c r="AH994">
        <f t="shared" si="68"/>
        <v>2.6133876872440274</v>
      </c>
    </row>
    <row r="995" spans="6:34" x14ac:dyDescent="0.2">
      <c r="F995">
        <f t="shared" si="67"/>
        <v>9.2380000000002113E-2</v>
      </c>
      <c r="G995">
        <f t="shared" si="66"/>
        <v>0.7237517793609376</v>
      </c>
      <c r="AG995">
        <f t="shared" si="69"/>
        <v>9.1650000000002119E-2</v>
      </c>
      <c r="AH995">
        <f t="shared" si="68"/>
        <v>2.6047306037048408</v>
      </c>
    </row>
    <row r="996" spans="6:34" x14ac:dyDescent="0.2">
      <c r="F996">
        <f t="shared" si="67"/>
        <v>9.3110000000002108E-2</v>
      </c>
      <c r="G996">
        <f t="shared" si="66"/>
        <v>0.72564367687585773</v>
      </c>
      <c r="AG996">
        <f t="shared" si="69"/>
        <v>9.2380000000002113E-2</v>
      </c>
      <c r="AH996">
        <f t="shared" si="68"/>
        <v>2.5960188288654904</v>
      </c>
    </row>
    <row r="997" spans="6:34" x14ac:dyDescent="0.2">
      <c r="F997">
        <f t="shared" si="67"/>
        <v>9.3840000000002102E-2</v>
      </c>
      <c r="G997">
        <f t="shared" si="66"/>
        <v>0.7275291559464041</v>
      </c>
      <c r="AG997">
        <f t="shared" si="69"/>
        <v>9.3110000000002108E-2</v>
      </c>
      <c r="AH997">
        <f t="shared" si="68"/>
        <v>2.587253104233405</v>
      </c>
    </row>
    <row r="998" spans="6:34" x14ac:dyDescent="0.2">
      <c r="F998">
        <f t="shared" si="67"/>
        <v>9.4570000000002097E-2</v>
      </c>
      <c r="G998">
        <f t="shared" si="66"/>
        <v>0.72940817800492352</v>
      </c>
      <c r="AG998">
        <f t="shared" si="69"/>
        <v>9.3840000000002102E-2</v>
      </c>
      <c r="AH998">
        <f t="shared" si="68"/>
        <v>2.578434174012846</v>
      </c>
    </row>
    <row r="999" spans="6:34" x14ac:dyDescent="0.2">
      <c r="F999">
        <f t="shared" si="67"/>
        <v>9.5300000000002091E-2</v>
      </c>
      <c r="G999">
        <f t="shared" si="66"/>
        <v>0.73128070502983844</v>
      </c>
      <c r="AG999">
        <f t="shared" si="69"/>
        <v>9.4570000000002097E-2</v>
      </c>
      <c r="AH999">
        <f t="shared" si="68"/>
        <v>2.5695627850003624</v>
      </c>
    </row>
    <row r="1000" spans="6:34" x14ac:dyDescent="0.2">
      <c r="F1000">
        <f t="shared" si="67"/>
        <v>9.6030000000002086E-2</v>
      </c>
      <c r="G1000">
        <f t="shared" si="66"/>
        <v>0.73314669954742506</v>
      </c>
      <c r="AG1000">
        <f t="shared" si="69"/>
        <v>9.5300000000002091E-2</v>
      </c>
      <c r="AH1000">
        <f t="shared" si="68"/>
        <v>2.5606396864801986</v>
      </c>
    </row>
    <row r="1001" spans="6:34" x14ac:dyDescent="0.2">
      <c r="F1001">
        <f t="shared" si="67"/>
        <v>9.676000000000208E-2</v>
      </c>
      <c r="G1001">
        <f t="shared" si="66"/>
        <v>0.73500612463351445</v>
      </c>
      <c r="AG1001">
        <f t="shared" si="69"/>
        <v>9.6030000000002086E-2</v>
      </c>
      <c r="AH1001">
        <f t="shared" si="68"/>
        <v>2.5516656301196501</v>
      </c>
    </row>
    <row r="1002" spans="6:34" x14ac:dyDescent="0.2">
      <c r="F1002">
        <f t="shared" si="67"/>
        <v>9.7490000000002075E-2</v>
      </c>
      <c r="G1002">
        <f t="shared" si="66"/>
        <v>0.73685894391511819</v>
      </c>
      <c r="AG1002">
        <f t="shared" si="69"/>
        <v>9.676000000000208E-2</v>
      </c>
      <c r="AH1002">
        <f t="shared" si="68"/>
        <v>2.5426413698644046</v>
      </c>
    </row>
    <row r="1003" spans="6:34" x14ac:dyDescent="0.2">
      <c r="F1003">
        <f t="shared" si="67"/>
        <v>9.822000000000207E-2</v>
      </c>
      <c r="G1003">
        <f t="shared" si="66"/>
        <v>0.73870512157197654</v>
      </c>
      <c r="AG1003">
        <f t="shared" si="69"/>
        <v>9.7490000000002075E-2</v>
      </c>
      <c r="AH1003">
        <f t="shared" si="68"/>
        <v>2.5335676618338825</v>
      </c>
    </row>
    <row r="1004" spans="6:34" x14ac:dyDescent="0.2">
      <c r="F1004">
        <f t="shared" si="67"/>
        <v>9.8950000000002064E-2</v>
      </c>
      <c r="G1004">
        <f t="shared" si="66"/>
        <v>0.74054462233803042</v>
      </c>
      <c r="AG1004">
        <f t="shared" si="69"/>
        <v>9.822000000000207E-2</v>
      </c>
      <c r="AH1004">
        <f t="shared" si="68"/>
        <v>2.5244452642165958</v>
      </c>
    </row>
    <row r="1005" spans="6:34" x14ac:dyDescent="0.2">
      <c r="F1005">
        <f t="shared" si="67"/>
        <v>9.9680000000002059E-2</v>
      </c>
      <c r="G1005">
        <f t="shared" si="66"/>
        <v>0.74237741150281822</v>
      </c>
      <c r="AG1005">
        <f t="shared" si="69"/>
        <v>9.8950000000002064E-2</v>
      </c>
      <c r="AH1005">
        <f t="shared" si="68"/>
        <v>2.5152749371655498</v>
      </c>
    </row>
    <row r="1006" spans="6:34" x14ac:dyDescent="0.2">
      <c r="F1006">
        <f t="shared" si="67"/>
        <v>0.10041000000000205</v>
      </c>
      <c r="G1006">
        <f t="shared" si="66"/>
        <v>0.74420345491279449</v>
      </c>
      <c r="AG1006">
        <f t="shared" si="69"/>
        <v>9.9680000000002059E-2</v>
      </c>
      <c r="AH1006">
        <f t="shared" si="68"/>
        <v>2.5060574426937019</v>
      </c>
    </row>
    <row r="1007" spans="6:34" x14ac:dyDescent="0.2">
      <c r="F1007">
        <f t="shared" si="67"/>
        <v>0.10114000000000205</v>
      </c>
      <c r="G1007">
        <f t="shared" si="66"/>
        <v>0.74602271897257377</v>
      </c>
      <c r="AG1007">
        <f t="shared" si="69"/>
        <v>0.10041000000000205</v>
      </c>
      <c r="AH1007">
        <f t="shared" si="68"/>
        <v>2.4967935445695013</v>
      </c>
    </row>
    <row r="1008" spans="6:34" x14ac:dyDescent="0.2">
      <c r="F1008">
        <f t="shared" si="67"/>
        <v>0.10187000000000204</v>
      </c>
      <c r="G1008">
        <f t="shared" si="66"/>
        <v>0.74783517064609817</v>
      </c>
      <c r="AG1008">
        <f t="shared" si="69"/>
        <v>0.10114000000000205</v>
      </c>
      <c r="AH1008">
        <f t="shared" si="68"/>
        <v>2.4874840082125309</v>
      </c>
    </row>
    <row r="1009" spans="6:34" x14ac:dyDescent="0.2">
      <c r="F1009">
        <f t="shared" si="67"/>
        <v>0.10260000000000204</v>
      </c>
      <c r="G1009">
        <f t="shared" si="66"/>
        <v>0.74964077745772795</v>
      </c>
      <c r="AG1009">
        <f t="shared" si="69"/>
        <v>0.10187000000000204</v>
      </c>
      <c r="AH1009">
        <f t="shared" si="68"/>
        <v>2.4781296005892646</v>
      </c>
    </row>
    <row r="1010" spans="6:34" x14ac:dyDescent="0.2">
      <c r="F1010">
        <f t="shared" si="67"/>
        <v>0.10333000000000203</v>
      </c>
      <c r="G1010">
        <f t="shared" si="66"/>
        <v>0.75143950749325739</v>
      </c>
      <c r="AG1010">
        <f t="shared" si="69"/>
        <v>0.10260000000000204</v>
      </c>
      <c r="AH1010">
        <f t="shared" si="68"/>
        <v>2.4687310901089661</v>
      </c>
    </row>
    <row r="1011" spans="6:34" x14ac:dyDescent="0.2">
      <c r="F1011">
        <f t="shared" si="67"/>
        <v>0.10406000000000203</v>
      </c>
      <c r="G1011">
        <f t="shared" si="66"/>
        <v>0.75323132940085369</v>
      </c>
      <c r="AG1011">
        <f t="shared" si="69"/>
        <v>0.10333000000000203</v>
      </c>
      <c r="AH1011">
        <f t="shared" si="68"/>
        <v>2.4592892465197478</v>
      </c>
    </row>
    <row r="1012" spans="6:34" x14ac:dyDescent="0.2">
      <c r="F1012">
        <f t="shared" si="67"/>
        <v>0.10479000000000202</v>
      </c>
      <c r="G1012">
        <f t="shared" si="66"/>
        <v>0.75501621239192129</v>
      </c>
      <c r="AG1012">
        <f t="shared" si="69"/>
        <v>0.10406000000000203</v>
      </c>
      <c r="AH1012">
        <f t="shared" si="68"/>
        <v>2.4498048408048039</v>
      </c>
    </row>
    <row r="1013" spans="6:34" x14ac:dyDescent="0.2">
      <c r="F1013">
        <f t="shared" si="67"/>
        <v>0.10552000000000201</v>
      </c>
      <c r="G1013">
        <f t="shared" si="66"/>
        <v>0.75679412624189002</v>
      </c>
      <c r="AG1013">
        <f t="shared" si="69"/>
        <v>0.10479000000000202</v>
      </c>
      <c r="AH1013">
        <f t="shared" si="68"/>
        <v>2.4402786450788425</v>
      </c>
    </row>
    <row r="1014" spans="6:34" x14ac:dyDescent="0.2">
      <c r="F1014">
        <f t="shared" si="67"/>
        <v>0.10625000000000201</v>
      </c>
      <c r="G1014">
        <f t="shared" si="66"/>
        <v>0.75856504129092772</v>
      </c>
      <c r="AG1014">
        <f t="shared" si="69"/>
        <v>0.10552000000000201</v>
      </c>
      <c r="AH1014">
        <f t="shared" si="68"/>
        <v>2.4307114324847365</v>
      </c>
    </row>
    <row r="1015" spans="6:34" x14ac:dyDescent="0.2">
      <c r="F1015">
        <f t="shared" si="67"/>
        <v>0.106980000000002</v>
      </c>
      <c r="G1015">
        <f t="shared" si="66"/>
        <v>0.760328928444578</v>
      </c>
      <c r="AG1015">
        <f t="shared" si="69"/>
        <v>0.10625000000000201</v>
      </c>
      <c r="AH1015">
        <f t="shared" si="68"/>
        <v>2.4211039770904055</v>
      </c>
    </row>
    <row r="1016" spans="6:34" x14ac:dyDescent="0.2">
      <c r="F1016">
        <f t="shared" si="67"/>
        <v>0.107710000000002</v>
      </c>
      <c r="G1016">
        <f t="shared" si="66"/>
        <v>0.76208575917432375</v>
      </c>
      <c r="AG1016">
        <f t="shared" si="69"/>
        <v>0.106980000000002</v>
      </c>
      <c r="AH1016">
        <f t="shared" si="68"/>
        <v>2.4114570537859557</v>
      </c>
    </row>
    <row r="1017" spans="6:34" x14ac:dyDescent="0.2">
      <c r="F1017">
        <f t="shared" si="67"/>
        <v>0.10844000000000199</v>
      </c>
      <c r="G1017">
        <f t="shared" si="66"/>
        <v>0.76383550551807367</v>
      </c>
      <c r="AG1017">
        <f t="shared" si="69"/>
        <v>0.107710000000002</v>
      </c>
      <c r="AH1017">
        <f t="shared" si="68"/>
        <v>2.4017714381810902</v>
      </c>
    </row>
    <row r="1018" spans="6:34" x14ac:dyDescent="0.2">
      <c r="F1018">
        <f t="shared" si="67"/>
        <v>0.10917000000000199</v>
      </c>
      <c r="G1018">
        <f t="shared" si="66"/>
        <v>0.76557814008057723</v>
      </c>
      <c r="AG1018">
        <f t="shared" si="69"/>
        <v>0.10844000000000199</v>
      </c>
      <c r="AH1018">
        <f t="shared" si="68"/>
        <v>2.3920479065028153</v>
      </c>
    </row>
    <row r="1019" spans="6:34" x14ac:dyDescent="0.2">
      <c r="F1019">
        <f t="shared" si="67"/>
        <v>0.10990000000000198</v>
      </c>
      <c r="G1019">
        <f t="shared" si="66"/>
        <v>0.76731363603376235</v>
      </c>
      <c r="AG1019">
        <f t="shared" si="69"/>
        <v>0.10917000000000199</v>
      </c>
      <c r="AH1019">
        <f t="shared" si="68"/>
        <v>2.3822872354934508</v>
      </c>
    </row>
    <row r="1020" spans="6:34" x14ac:dyDescent="0.2">
      <c r="F1020">
        <f t="shared" si="67"/>
        <v>0.11063000000000198</v>
      </c>
      <c r="G1020">
        <f t="shared" si="66"/>
        <v>0.76904196711700124</v>
      </c>
      <c r="AG1020">
        <f t="shared" si="69"/>
        <v>0.10990000000000198</v>
      </c>
      <c r="AH1020">
        <f t="shared" si="68"/>
        <v>2.3724902023089744</v>
      </c>
    </row>
    <row r="1021" spans="6:34" x14ac:dyDescent="0.2">
      <c r="F1021">
        <f t="shared" si="67"/>
        <v>0.11136000000000197</v>
      </c>
      <c r="G1021">
        <f t="shared" si="66"/>
        <v>0.77076310763730138</v>
      </c>
      <c r="AG1021">
        <f t="shared" si="69"/>
        <v>0.11063000000000198</v>
      </c>
      <c r="AH1021">
        <f t="shared" si="68"/>
        <v>2.3626575844177129</v>
      </c>
    </row>
    <row r="1022" spans="6:34" x14ac:dyDescent="0.2">
      <c r="F1022">
        <f t="shared" si="67"/>
        <v>0.11209000000000197</v>
      </c>
      <c r="G1022">
        <f t="shared" si="66"/>
        <v>0.77247703246942268</v>
      </c>
      <c r="AG1022">
        <f t="shared" si="69"/>
        <v>0.11136000000000197</v>
      </c>
      <c r="AH1022">
        <f t="shared" si="68"/>
        <v>2.3527901594993925</v>
      </c>
    </row>
    <row r="1023" spans="6:34" x14ac:dyDescent="0.2">
      <c r="F1023">
        <f t="shared" si="67"/>
        <v>0.11282000000000196</v>
      </c>
      <c r="G1023">
        <f t="shared" si="66"/>
        <v>0.77418371705592248</v>
      </c>
      <c r="AG1023">
        <f t="shared" si="69"/>
        <v>0.11209000000000197</v>
      </c>
      <c r="AH1023">
        <f t="shared" si="68"/>
        <v>2.342888705344579</v>
      </c>
    </row>
    <row r="1024" spans="6:34" x14ac:dyDescent="0.2">
      <c r="F1024">
        <f t="shared" si="67"/>
        <v>0.11355000000000195</v>
      </c>
      <c r="G1024">
        <f t="shared" si="66"/>
        <v>0.77588313740712644</v>
      </c>
      <c r="AG1024">
        <f t="shared" si="69"/>
        <v>0.11282000000000196</v>
      </c>
      <c r="AH1024">
        <f t="shared" si="68"/>
        <v>2.3329539997545146</v>
      </c>
    </row>
    <row r="1025" spans="6:34" x14ac:dyDescent="0.2">
      <c r="F1025">
        <f t="shared" si="67"/>
        <v>0.11428000000000195</v>
      </c>
      <c r="G1025">
        <f t="shared" si="66"/>
        <v>0.77757527010102745</v>
      </c>
      <c r="AG1025">
        <f t="shared" si="69"/>
        <v>0.11355000000000195</v>
      </c>
      <c r="AH1025">
        <f t="shared" si="68"/>
        <v>2.3229868204413742</v>
      </c>
    </row>
    <row r="1026" spans="6:34" x14ac:dyDescent="0.2">
      <c r="F1026">
        <f t="shared" si="67"/>
        <v>0.11501000000000194</v>
      </c>
      <c r="G1026">
        <f t="shared" si="66"/>
        <v>0.77926009228311166</v>
      </c>
      <c r="AG1026">
        <f t="shared" si="69"/>
        <v>0.11428000000000195</v>
      </c>
      <c r="AH1026">
        <f t="shared" si="68"/>
        <v>2.3129879449289579</v>
      </c>
    </row>
    <row r="1027" spans="6:34" x14ac:dyDescent="0.2">
      <c r="F1027">
        <f t="shared" si="67"/>
        <v>0.11574000000000194</v>
      </c>
      <c r="G1027">
        <f t="shared" si="66"/>
        <v>0.78093758166611338</v>
      </c>
      <c r="AG1027">
        <f t="shared" si="69"/>
        <v>0.11501000000000194</v>
      </c>
      <c r="AH1027">
        <f t="shared" si="68"/>
        <v>2.302958150453835</v>
      </c>
    </row>
    <row r="1028" spans="6:34" x14ac:dyDescent="0.2">
      <c r="F1028">
        <f t="shared" si="67"/>
        <v>0.11647000000000193</v>
      </c>
      <c r="G1028">
        <f t="shared" si="66"/>
        <v>0.78260771652969763</v>
      </c>
      <c r="AG1028">
        <f t="shared" si="69"/>
        <v>0.11574000000000194</v>
      </c>
      <c r="AH1028">
        <f t="shared" si="68"/>
        <v>2.2928982138669558</v>
      </c>
    </row>
    <row r="1029" spans="6:34" x14ac:dyDescent="0.2">
      <c r="F1029">
        <f t="shared" si="67"/>
        <v>0.11720000000000193</v>
      </c>
      <c r="G1029">
        <f t="shared" si="66"/>
        <v>0.78427047572007125</v>
      </c>
      <c r="AG1029">
        <f t="shared" si="69"/>
        <v>0.11647000000000193</v>
      </c>
      <c r="AH1029">
        <f t="shared" si="68"/>
        <v>2.2828089115357586</v>
      </c>
    </row>
    <row r="1030" spans="6:34" x14ac:dyDescent="0.2">
      <c r="F1030">
        <f t="shared" si="67"/>
        <v>0.11793000000000192</v>
      </c>
      <c r="G1030">
        <f t="shared" ref="G1030:G1093" si="70">_xlfn.NORM.DIST(F1030,$D$380,$D$381,TRUE)</f>
        <v>0.78592583864952414</v>
      </c>
      <c r="AG1030">
        <f t="shared" si="69"/>
        <v>0.11720000000000193</v>
      </c>
      <c r="AH1030">
        <f t="shared" si="68"/>
        <v>2.2726910192467682</v>
      </c>
    </row>
    <row r="1031" spans="6:34" x14ac:dyDescent="0.2">
      <c r="F1031">
        <f t="shared" ref="F1031:F1094" si="71">F1030+$H$386</f>
        <v>0.11866000000000192</v>
      </c>
      <c r="G1031">
        <f t="shared" si="70"/>
        <v>0.78757378529589861</v>
      </c>
      <c r="AG1031">
        <f t="shared" si="69"/>
        <v>0.11793000000000192</v>
      </c>
      <c r="AH1031">
        <f t="shared" ref="AH1031:AH1094" si="72">_xlfn.NORM.DIST(AG1031,$D$380,$D$381,FALSE)</f>
        <v>2.2625453121087276</v>
      </c>
    </row>
    <row r="1032" spans="6:34" x14ac:dyDescent="0.2">
      <c r="F1032">
        <f t="shared" si="71"/>
        <v>0.11939000000000191</v>
      </c>
      <c r="G1032">
        <f t="shared" si="70"/>
        <v>0.78921429620198935</v>
      </c>
      <c r="AG1032">
        <f t="shared" ref="AG1032:AG1095" si="73">AG1031+$H$386</f>
        <v>0.11866000000000192</v>
      </c>
      <c r="AH1032">
        <f t="shared" si="72"/>
        <v>2.2523725644562522</v>
      </c>
    </row>
    <row r="1033" spans="6:34" x14ac:dyDescent="0.2">
      <c r="F1033">
        <f t="shared" si="71"/>
        <v>0.12012000000000191</v>
      </c>
      <c r="G1033">
        <f t="shared" si="70"/>
        <v>0.79084735247487414</v>
      </c>
      <c r="AG1033">
        <f t="shared" si="73"/>
        <v>0.11939000000000191</v>
      </c>
      <c r="AH1033">
        <f t="shared" si="72"/>
        <v>2.2421735497540496</v>
      </c>
    </row>
    <row r="1034" spans="6:34" x14ac:dyDescent="0.2">
      <c r="F1034">
        <f t="shared" si="71"/>
        <v>0.1208500000000019</v>
      </c>
      <c r="G1034">
        <f t="shared" si="70"/>
        <v>0.7924729357851743</v>
      </c>
      <c r="AG1034">
        <f t="shared" si="73"/>
        <v>0.12012000000000191</v>
      </c>
      <c r="AH1034">
        <f t="shared" si="72"/>
        <v>2.2319490405016986</v>
      </c>
    </row>
    <row r="1035" spans="6:34" x14ac:dyDescent="0.2">
      <c r="F1035">
        <f t="shared" si="71"/>
        <v>0.12158000000000189</v>
      </c>
      <c r="G1035">
        <f t="shared" si="70"/>
        <v>0.79409102836624668</v>
      </c>
      <c r="AG1035">
        <f t="shared" si="73"/>
        <v>0.1208500000000019</v>
      </c>
      <c r="AH1035">
        <f t="shared" si="72"/>
        <v>2.2216998081390171</v>
      </c>
    </row>
    <row r="1036" spans="6:34" x14ac:dyDescent="0.2">
      <c r="F1036">
        <f t="shared" si="71"/>
        <v>0.12231000000000189</v>
      </c>
      <c r="G1036">
        <f t="shared" si="70"/>
        <v>0.79570161301330733</v>
      </c>
      <c r="AG1036">
        <f t="shared" si="73"/>
        <v>0.12158000000000189</v>
      </c>
      <c r="AH1036">
        <f t="shared" si="72"/>
        <v>2.211426622952029</v>
      </c>
    </row>
    <row r="1037" spans="6:34" x14ac:dyDescent="0.2">
      <c r="F1037">
        <f t="shared" si="71"/>
        <v>0.12304000000000188</v>
      </c>
      <c r="G1037">
        <f t="shared" si="70"/>
        <v>0.79730467308248731</v>
      </c>
      <c r="AG1037">
        <f t="shared" si="73"/>
        <v>0.12231000000000189</v>
      </c>
      <c r="AH1037">
        <f t="shared" si="72"/>
        <v>2.2011302539795432</v>
      </c>
    </row>
    <row r="1038" spans="6:34" x14ac:dyDescent="0.2">
      <c r="F1038">
        <f t="shared" si="71"/>
        <v>0.12377000000000188</v>
      </c>
      <c r="G1038">
        <f t="shared" si="70"/>
        <v>0.79890019248982058</v>
      </c>
      <c r="AG1038">
        <f t="shared" si="73"/>
        <v>0.12304000000000188</v>
      </c>
      <c r="AH1038">
        <f t="shared" si="72"/>
        <v>2.1908114689203684</v>
      </c>
    </row>
    <row r="1039" spans="6:34" x14ac:dyDescent="0.2">
      <c r="F1039">
        <f t="shared" si="71"/>
        <v>0.12450000000000187</v>
      </c>
      <c r="G1039">
        <f t="shared" si="70"/>
        <v>0.80048815571016507</v>
      </c>
      <c r="AG1039">
        <f t="shared" si="73"/>
        <v>0.12377000000000188</v>
      </c>
      <c r="AH1039">
        <f t="shared" si="72"/>
        <v>2.1804710340411684</v>
      </c>
    </row>
    <row r="1040" spans="6:34" x14ac:dyDescent="0.2">
      <c r="F1040">
        <f t="shared" si="71"/>
        <v>0.12523000000000187</v>
      </c>
      <c r="G1040">
        <f t="shared" si="70"/>
        <v>0.80206854777605763</v>
      </c>
      <c r="AG1040">
        <f t="shared" si="73"/>
        <v>0.12450000000000187</v>
      </c>
      <c r="AH1040">
        <f t="shared" si="72"/>
        <v>2.1701097140849805</v>
      </c>
    </row>
    <row r="1041" spans="6:34" x14ac:dyDescent="0.2">
      <c r="F1041">
        <f t="shared" si="71"/>
        <v>0.12596000000000188</v>
      </c>
      <c r="G1041">
        <f t="shared" si="70"/>
        <v>0.80364135427650218</v>
      </c>
      <c r="AG1041">
        <f t="shared" si="73"/>
        <v>0.12523000000000187</v>
      </c>
      <c r="AH1041">
        <f t="shared" si="72"/>
        <v>2.1597282721804043</v>
      </c>
    </row>
    <row r="1042" spans="6:34" x14ac:dyDescent="0.2">
      <c r="F1042">
        <f t="shared" si="71"/>
        <v>0.12669000000000188</v>
      </c>
      <c r="G1042">
        <f t="shared" si="70"/>
        <v>0.80520656135569246</v>
      </c>
      <c r="AG1042">
        <f t="shared" si="73"/>
        <v>0.12596000000000188</v>
      </c>
      <c r="AH1042">
        <f t="shared" si="72"/>
        <v>2.1493274697514839</v>
      </c>
    </row>
    <row r="1043" spans="6:34" x14ac:dyDescent="0.2">
      <c r="F1043">
        <f t="shared" si="71"/>
        <v>0.12742000000000189</v>
      </c>
      <c r="G1043">
        <f t="shared" si="70"/>
        <v>0.80676415571167093</v>
      </c>
      <c r="AG1043">
        <f t="shared" si="73"/>
        <v>0.12669000000000188</v>
      </c>
      <c r="AH1043">
        <f t="shared" si="72"/>
        <v>2.1389080664282898</v>
      </c>
    </row>
    <row r="1044" spans="6:34" x14ac:dyDescent="0.2">
      <c r="F1044">
        <f t="shared" si="71"/>
        <v>0.1281500000000019</v>
      </c>
      <c r="G1044">
        <f t="shared" si="70"/>
        <v>0.80831412459492147</v>
      </c>
      <c r="AG1044">
        <f t="shared" si="73"/>
        <v>0.12742000000000189</v>
      </c>
      <c r="AH1044">
        <f t="shared" si="72"/>
        <v>2.1284708199582179</v>
      </c>
    </row>
    <row r="1045" spans="6:34" x14ac:dyDescent="0.2">
      <c r="F1045">
        <f t="shared" si="71"/>
        <v>0.12888000000000191</v>
      </c>
      <c r="G1045">
        <f t="shared" si="70"/>
        <v>0.80985645580689891</v>
      </c>
      <c r="AG1045">
        <f t="shared" si="73"/>
        <v>0.1281500000000019</v>
      </c>
      <c r="AH1045">
        <f t="shared" si="72"/>
        <v>2.1180164861180186</v>
      </c>
    </row>
    <row r="1046" spans="6:34" x14ac:dyDescent="0.2">
      <c r="F1046">
        <f t="shared" si="71"/>
        <v>0.12961000000000192</v>
      </c>
      <c r="G1046">
        <f t="shared" si="70"/>
        <v>0.81139113769849569</v>
      </c>
      <c r="AG1046">
        <f t="shared" si="73"/>
        <v>0.12888000000000191</v>
      </c>
      <c r="AH1046">
        <f t="shared" si="72"/>
        <v>2.107545818626571</v>
      </c>
    </row>
    <row r="1047" spans="6:34" x14ac:dyDescent="0.2">
      <c r="F1047">
        <f t="shared" si="71"/>
        <v>0.13034000000000193</v>
      </c>
      <c r="G1047">
        <f t="shared" si="70"/>
        <v>0.8129181591684449</v>
      </c>
      <c r="AG1047">
        <f t="shared" si="73"/>
        <v>0.12961000000000192</v>
      </c>
      <c r="AH1047">
        <f t="shared" si="72"/>
        <v>2.0970595690584095</v>
      </c>
    </row>
    <row r="1048" spans="6:34" x14ac:dyDescent="0.2">
      <c r="F1048">
        <f t="shared" si="71"/>
        <v>0.13107000000000193</v>
      </c>
      <c r="G1048">
        <f t="shared" si="70"/>
        <v>0.81443750966166095</v>
      </c>
      <c r="AG1048">
        <f t="shared" si="73"/>
        <v>0.13034000000000193</v>
      </c>
      <c r="AH1048">
        <f t="shared" si="72"/>
        <v>2.086558486758026</v>
      </c>
    </row>
    <row r="1049" spans="6:34" x14ac:dyDescent="0.2">
      <c r="F1049">
        <f t="shared" si="71"/>
        <v>0.13180000000000194</v>
      </c>
      <c r="G1049">
        <f t="shared" si="70"/>
        <v>0.81594917916751974</v>
      </c>
      <c r="AG1049">
        <f t="shared" si="73"/>
        <v>0.13107000000000193</v>
      </c>
      <c r="AH1049">
        <f t="shared" si="72"/>
        <v>2.0760433187549499</v>
      </c>
    </row>
    <row r="1050" spans="6:34" x14ac:dyDescent="0.2">
      <c r="F1050">
        <f t="shared" si="71"/>
        <v>0.13253000000000195</v>
      </c>
      <c r="G1050">
        <f t="shared" si="70"/>
        <v>0.81745315821807574</v>
      </c>
      <c r="AG1050">
        <f t="shared" si="73"/>
        <v>0.13180000000000194</v>
      </c>
      <c r="AH1050">
        <f t="shared" si="72"/>
        <v>2.0655148096796228</v>
      </c>
    </row>
    <row r="1051" spans="6:34" x14ac:dyDescent="0.2">
      <c r="F1051">
        <f t="shared" si="71"/>
        <v>0.13326000000000196</v>
      </c>
      <c r="G1051">
        <f t="shared" si="70"/>
        <v>0.8189494378862211</v>
      </c>
      <c r="AG1051">
        <f t="shared" si="73"/>
        <v>0.13253000000000195</v>
      </c>
      <c r="AH1051">
        <f t="shared" si="72"/>
        <v>2.054973701680082</v>
      </c>
    </row>
    <row r="1052" spans="6:34" x14ac:dyDescent="0.2">
      <c r="F1052">
        <f t="shared" si="71"/>
        <v>0.13399000000000197</v>
      </c>
      <c r="G1052">
        <f t="shared" si="70"/>
        <v>0.82043800978378179</v>
      </c>
      <c r="AG1052">
        <f t="shared" si="73"/>
        <v>0.13326000000000196</v>
      </c>
      <c r="AH1052">
        <f t="shared" si="72"/>
        <v>2.0444207343394636</v>
      </c>
    </row>
    <row r="1053" spans="6:34" x14ac:dyDescent="0.2">
      <c r="F1053">
        <f t="shared" si="71"/>
        <v>0.13472000000000198</v>
      </c>
      <c r="G1053">
        <f t="shared" si="70"/>
        <v>0.82191886605955744</v>
      </c>
      <c r="AG1053">
        <f t="shared" si="73"/>
        <v>0.13399000000000197</v>
      </c>
      <c r="AH1053">
        <f t="shared" si="72"/>
        <v>2.0338566445943314</v>
      </c>
    </row>
    <row r="1054" spans="6:34" x14ac:dyDescent="0.2">
      <c r="F1054">
        <f t="shared" si="71"/>
        <v>0.13545000000000199</v>
      </c>
      <c r="G1054">
        <f t="shared" si="70"/>
        <v>0.82339199939730012</v>
      </c>
      <c r="AG1054">
        <f t="shared" si="73"/>
        <v>0.13472000000000198</v>
      </c>
      <c r="AH1054">
        <f t="shared" si="72"/>
        <v>2.0232821666538525</v>
      </c>
    </row>
    <row r="1055" spans="6:34" x14ac:dyDescent="0.2">
      <c r="F1055">
        <f t="shared" si="71"/>
        <v>0.13618000000000199</v>
      </c>
      <c r="G1055">
        <f t="shared" si="70"/>
        <v>0.82485740301363675</v>
      </c>
      <c r="AG1055">
        <f t="shared" si="73"/>
        <v>0.13545000000000199</v>
      </c>
      <c r="AH1055">
        <f t="shared" si="72"/>
        <v>2.0126980319198244</v>
      </c>
    </row>
    <row r="1056" spans="6:34" x14ac:dyDescent="0.2">
      <c r="F1056">
        <f t="shared" si="71"/>
        <v>0.136910000000002</v>
      </c>
      <c r="G1056">
        <f t="shared" si="70"/>
        <v>0.82631507065593279</v>
      </c>
      <c r="AG1056">
        <f t="shared" si="73"/>
        <v>0.13618000000000199</v>
      </c>
      <c r="AH1056">
        <f t="shared" si="72"/>
        <v>2.0021049689075667</v>
      </c>
    </row>
    <row r="1057" spans="6:34" x14ac:dyDescent="0.2">
      <c r="F1057">
        <f t="shared" si="71"/>
        <v>0.13764000000000201</v>
      </c>
      <c r="G1057">
        <f t="shared" si="70"/>
        <v>0.82776499660010039</v>
      </c>
      <c r="AG1057">
        <f t="shared" si="73"/>
        <v>0.136910000000002</v>
      </c>
      <c r="AH1057">
        <f t="shared" si="72"/>
        <v>1.9915037031676848</v>
      </c>
    </row>
    <row r="1058" spans="6:34" x14ac:dyDescent="0.2">
      <c r="F1058">
        <f t="shared" si="71"/>
        <v>0.13837000000000202</v>
      </c>
      <c r="G1058">
        <f t="shared" si="70"/>
        <v>0.82920717564834845</v>
      </c>
      <c r="AG1058">
        <f t="shared" si="73"/>
        <v>0.13764000000000201</v>
      </c>
      <c r="AH1058">
        <f t="shared" si="72"/>
        <v>1.9808949572087227</v>
      </c>
    </row>
    <row r="1059" spans="6:34" x14ac:dyDescent="0.2">
      <c r="F1059">
        <f t="shared" si="71"/>
        <v>0.13910000000000203</v>
      </c>
      <c r="G1059">
        <f t="shared" si="70"/>
        <v>0.83064160312688029</v>
      </c>
      <c r="AG1059">
        <f t="shared" si="73"/>
        <v>0.13837000000000202</v>
      </c>
      <c r="AH1059">
        <f t="shared" si="72"/>
        <v>1.9702794504207091</v>
      </c>
    </row>
    <row r="1060" spans="6:34" x14ac:dyDescent="0.2">
      <c r="F1060">
        <f t="shared" si="71"/>
        <v>0.13983000000000204</v>
      </c>
      <c r="G1060">
        <f t="shared" si="70"/>
        <v>0.8320682748835333</v>
      </c>
      <c r="AG1060">
        <f t="shared" si="73"/>
        <v>0.13910000000000203</v>
      </c>
      <c r="AH1060">
        <f t="shared" si="72"/>
        <v>1.9596578989996105</v>
      </c>
    </row>
    <row r="1061" spans="6:34" x14ac:dyDescent="0.2">
      <c r="F1061">
        <f t="shared" si="71"/>
        <v>0.14056000000000204</v>
      </c>
      <c r="G1061">
        <f t="shared" si="70"/>
        <v>0.83348718728536608</v>
      </c>
      <c r="AG1061">
        <f t="shared" si="73"/>
        <v>0.13983000000000204</v>
      </c>
      <c r="AH1061">
        <f t="shared" si="72"/>
        <v>1.9490310158726984</v>
      </c>
    </row>
    <row r="1062" spans="6:34" x14ac:dyDescent="0.2">
      <c r="F1062">
        <f t="shared" si="71"/>
        <v>0.14129000000000205</v>
      </c>
      <c r="G1062">
        <f t="shared" si="70"/>
        <v>0.83489833721619244</v>
      </c>
      <c r="AG1062">
        <f t="shared" si="73"/>
        <v>0.14056000000000204</v>
      </c>
      <c r="AH1062">
        <f t="shared" si="72"/>
        <v>1.9383995106248386</v>
      </c>
    </row>
    <row r="1063" spans="6:34" x14ac:dyDescent="0.2">
      <c r="F1063">
        <f t="shared" si="71"/>
        <v>0.14202000000000206</v>
      </c>
      <c r="G1063">
        <f t="shared" si="70"/>
        <v>0.83630172207406117</v>
      </c>
      <c r="AG1063">
        <f t="shared" si="73"/>
        <v>0.14129000000000205</v>
      </c>
      <c r="AH1063">
        <f t="shared" si="72"/>
        <v>1.9277640894257204</v>
      </c>
    </row>
    <row r="1064" spans="6:34" x14ac:dyDescent="0.2">
      <c r="F1064">
        <f t="shared" si="71"/>
        <v>0.14275000000000207</v>
      </c>
      <c r="G1064">
        <f t="shared" si="70"/>
        <v>0.83769733976868554</v>
      </c>
      <c r="AG1064">
        <f t="shared" si="73"/>
        <v>0.14202000000000206</v>
      </c>
      <c r="AH1064">
        <f t="shared" si="72"/>
        <v>1.917125454958021</v>
      </c>
    </row>
    <row r="1065" spans="6:34" x14ac:dyDescent="0.2">
      <c r="F1065">
        <f t="shared" si="71"/>
        <v>0.14348000000000208</v>
      </c>
      <c r="G1065">
        <f t="shared" si="70"/>
        <v>0.83908518871881976</v>
      </c>
      <c r="AG1065">
        <f t="shared" si="73"/>
        <v>0.14275000000000207</v>
      </c>
      <c r="AH1065">
        <f t="shared" si="72"/>
        <v>1.9064843063465295</v>
      </c>
    </row>
    <row r="1066" spans="6:34" x14ac:dyDescent="0.2">
      <c r="F1066">
        <f t="shared" si="71"/>
        <v>0.14421000000000209</v>
      </c>
      <c r="G1066">
        <f t="shared" si="70"/>
        <v>0.84046526784958564</v>
      </c>
      <c r="AG1066">
        <f t="shared" si="73"/>
        <v>0.14348000000000208</v>
      </c>
      <c r="AH1066">
        <f t="shared" si="72"/>
        <v>1.8958413390882203</v>
      </c>
    </row>
    <row r="1067" spans="6:34" x14ac:dyDescent="0.2">
      <c r="F1067">
        <f t="shared" si="71"/>
        <v>0.14494000000000209</v>
      </c>
      <c r="G1067">
        <f t="shared" si="70"/>
        <v>0.84183757658974911</v>
      </c>
      <c r="AG1067">
        <f t="shared" si="73"/>
        <v>0.14421000000000209</v>
      </c>
      <c r="AH1067">
        <f t="shared" si="72"/>
        <v>1.8851972449833063</v>
      </c>
    </row>
    <row r="1068" spans="6:34" x14ac:dyDescent="0.2">
      <c r="F1068">
        <f t="shared" si="71"/>
        <v>0.1456700000000021</v>
      </c>
      <c r="G1068">
        <f t="shared" si="70"/>
        <v>0.84320211486894769</v>
      </c>
      <c r="AG1068">
        <f t="shared" si="73"/>
        <v>0.14494000000000209</v>
      </c>
      <c r="AH1068">
        <f t="shared" si="72"/>
        <v>1.874552712067258</v>
      </c>
    </row>
    <row r="1069" spans="6:34" x14ac:dyDescent="0.2">
      <c r="F1069">
        <f t="shared" si="71"/>
        <v>0.14640000000000211</v>
      </c>
      <c r="G1069">
        <f t="shared" si="70"/>
        <v>0.8445588831148686</v>
      </c>
      <c r="AG1069">
        <f t="shared" si="73"/>
        <v>0.1456700000000021</v>
      </c>
      <c r="AH1069">
        <f t="shared" si="72"/>
        <v>1.8639084245438098</v>
      </c>
    </row>
    <row r="1070" spans="6:34" x14ac:dyDescent="0.2">
      <c r="F1070">
        <f t="shared" si="71"/>
        <v>0.14713000000000212</v>
      </c>
      <c r="G1070">
        <f t="shared" si="70"/>
        <v>0.84590788225038016</v>
      </c>
      <c r="AG1070">
        <f t="shared" si="73"/>
        <v>0.14640000000000211</v>
      </c>
      <c r="AH1070">
        <f t="shared" si="72"/>
        <v>1.8532650627189582</v>
      </c>
    </row>
    <row r="1071" spans="6:34" x14ac:dyDescent="0.2">
      <c r="F1071">
        <f t="shared" si="71"/>
        <v>0.14786000000000213</v>
      </c>
      <c r="G1071">
        <f t="shared" si="70"/>
        <v>0.84724911369061551</v>
      </c>
      <c r="AG1071">
        <f t="shared" si="73"/>
        <v>0.14713000000000212</v>
      </c>
      <c r="AH1071">
        <f t="shared" si="72"/>
        <v>1.8426233029359564</v>
      </c>
    </row>
    <row r="1072" spans="6:34" x14ac:dyDescent="0.2">
      <c r="F1072">
        <f t="shared" si="71"/>
        <v>0.14859000000000214</v>
      </c>
      <c r="G1072">
        <f t="shared" si="70"/>
        <v>0.84858257934000947</v>
      </c>
      <c r="AG1072">
        <f t="shared" si="73"/>
        <v>0.14786000000000213</v>
      </c>
      <c r="AH1072">
        <f t="shared" si="72"/>
        <v>1.8319838175113119</v>
      </c>
    </row>
    <row r="1073" spans="6:34" x14ac:dyDescent="0.2">
      <c r="F1073">
        <f t="shared" si="71"/>
        <v>0.14932000000000215</v>
      </c>
      <c r="G1073">
        <f t="shared" si="70"/>
        <v>0.8499082815892911</v>
      </c>
      <c r="AG1073">
        <f t="shared" si="73"/>
        <v>0.14859000000000214</v>
      </c>
      <c r="AH1073">
        <f t="shared" si="72"/>
        <v>1.8213472746717987</v>
      </c>
    </row>
    <row r="1074" spans="6:34" x14ac:dyDescent="0.2">
      <c r="F1074">
        <f t="shared" si="71"/>
        <v>0.15005000000000215</v>
      </c>
      <c r="G1074">
        <f t="shared" si="70"/>
        <v>0.85122622331243036</v>
      </c>
      <c r="AG1074">
        <f t="shared" si="73"/>
        <v>0.14932000000000215</v>
      </c>
      <c r="AH1074">
        <f t="shared" si="72"/>
        <v>1.8107143384924842</v>
      </c>
    </row>
    <row r="1075" spans="6:34" x14ac:dyDescent="0.2">
      <c r="F1075">
        <f t="shared" si="71"/>
        <v>0.15078000000000216</v>
      </c>
      <c r="G1075">
        <f t="shared" si="70"/>
        <v>0.85253640786354068</v>
      </c>
      <c r="AG1075">
        <f t="shared" si="73"/>
        <v>0.15005000000000215</v>
      </c>
      <c r="AH1075">
        <f t="shared" si="72"/>
        <v>1.8000856688357814</v>
      </c>
    </row>
    <row r="1076" spans="6:34" x14ac:dyDescent="0.2">
      <c r="F1076">
        <f t="shared" si="71"/>
        <v>0.15151000000000217</v>
      </c>
      <c r="G1076">
        <f t="shared" si="70"/>
        <v>0.85383883907373848</v>
      </c>
      <c r="AG1076">
        <f t="shared" si="73"/>
        <v>0.15078000000000216</v>
      </c>
      <c r="AH1076">
        <f t="shared" si="72"/>
        <v>1.7894619212915279</v>
      </c>
    </row>
    <row r="1077" spans="6:34" x14ac:dyDescent="0.2">
      <c r="F1077">
        <f t="shared" si="71"/>
        <v>0.15224000000000218</v>
      </c>
      <c r="G1077">
        <f t="shared" si="70"/>
        <v>0.85513352124796083</v>
      </c>
      <c r="AG1077">
        <f t="shared" si="73"/>
        <v>0.15151000000000217</v>
      </c>
      <c r="AH1077">
        <f t="shared" si="72"/>
        <v>1.7788437471181047</v>
      </c>
    </row>
    <row r="1078" spans="6:34" x14ac:dyDescent="0.2">
      <c r="F1078">
        <f t="shared" si="71"/>
        <v>0.15297000000000219</v>
      </c>
      <c r="G1078">
        <f t="shared" si="70"/>
        <v>0.85642045916173926</v>
      </c>
      <c r="AG1078">
        <f t="shared" si="73"/>
        <v>0.15224000000000218</v>
      </c>
      <c r="AH1078">
        <f t="shared" si="72"/>
        <v>1.7682317931845868</v>
      </c>
    </row>
    <row r="1079" spans="6:34" x14ac:dyDescent="0.2">
      <c r="F1079">
        <f t="shared" si="71"/>
        <v>0.1537000000000022</v>
      </c>
      <c r="G1079">
        <f t="shared" si="70"/>
        <v>0.85769965805793424</v>
      </c>
      <c r="AG1079">
        <f t="shared" si="73"/>
        <v>0.15297000000000219</v>
      </c>
      <c r="AH1079">
        <f t="shared" si="72"/>
        <v>1.7576267019139475</v>
      </c>
    </row>
    <row r="1080" spans="6:34" x14ac:dyDescent="0.2">
      <c r="F1080">
        <f t="shared" si="71"/>
        <v>0.1544300000000022</v>
      </c>
      <c r="G1080">
        <f t="shared" si="70"/>
        <v>0.85897112364342931</v>
      </c>
      <c r="AG1080">
        <f t="shared" si="73"/>
        <v>0.1537000000000022</v>
      </c>
      <c r="AH1080">
        <f t="shared" si="72"/>
        <v>1.7470291112273082</v>
      </c>
    </row>
    <row r="1081" spans="6:34" x14ac:dyDescent="0.2">
      <c r="F1081">
        <f t="shared" si="71"/>
        <v>0.15516000000000221</v>
      </c>
      <c r="G1081">
        <f t="shared" si="70"/>
        <v>0.86023486208578415</v>
      </c>
      <c r="AG1081">
        <f t="shared" si="73"/>
        <v>0.1544300000000022</v>
      </c>
      <c r="AH1081">
        <f t="shared" si="72"/>
        <v>1.7364396544892384</v>
      </c>
    </row>
    <row r="1082" spans="6:34" x14ac:dyDescent="0.2">
      <c r="F1082">
        <f t="shared" si="71"/>
        <v>0.15589000000000222</v>
      </c>
      <c r="G1082">
        <f t="shared" si="70"/>
        <v>0.86149088000985063</v>
      </c>
      <c r="AG1082">
        <f t="shared" si="73"/>
        <v>0.15516000000000221</v>
      </c>
      <c r="AH1082">
        <f t="shared" si="72"/>
        <v>1.7258589604541259</v>
      </c>
    </row>
    <row r="1083" spans="6:34" x14ac:dyDescent="0.2">
      <c r="F1083">
        <f t="shared" si="71"/>
        <v>0.15662000000000223</v>
      </c>
      <c r="G1083">
        <f t="shared" si="70"/>
        <v>0.86273918449434983</v>
      </c>
      <c r="AG1083">
        <f t="shared" si="73"/>
        <v>0.15589000000000222</v>
      </c>
      <c r="AH1083">
        <f t="shared" si="72"/>
        <v>1.7152876532135926</v>
      </c>
    </row>
    <row r="1084" spans="6:34" x14ac:dyDescent="0.2">
      <c r="F1084">
        <f t="shared" si="71"/>
        <v>0.15735000000000224</v>
      </c>
      <c r="G1084">
        <f t="shared" si="70"/>
        <v>0.86397978306841228</v>
      </c>
      <c r="AG1084">
        <f t="shared" si="73"/>
        <v>0.15662000000000223</v>
      </c>
      <c r="AH1084">
        <f t="shared" si="72"/>
        <v>1.7047263521449931</v>
      </c>
    </row>
    <row r="1085" spans="6:34" x14ac:dyDescent="0.2">
      <c r="F1085">
        <f t="shared" si="71"/>
        <v>0.15808000000000225</v>
      </c>
      <c r="G1085">
        <f t="shared" si="70"/>
        <v>0.86521268370808158</v>
      </c>
      <c r="AG1085">
        <f t="shared" si="73"/>
        <v>0.15735000000000224</v>
      </c>
      <c r="AH1085">
        <f t="shared" si="72"/>
        <v>1.69417567186097</v>
      </c>
    </row>
    <row r="1086" spans="6:34" x14ac:dyDescent="0.2">
      <c r="F1086">
        <f t="shared" si="71"/>
        <v>0.15881000000000225</v>
      </c>
      <c r="G1086">
        <f t="shared" si="70"/>
        <v>0.86643789483278222</v>
      </c>
      <c r="AG1086">
        <f t="shared" si="73"/>
        <v>0.15808000000000225</v>
      </c>
      <c r="AH1086">
        <f t="shared" si="72"/>
        <v>1.6836362221600871</v>
      </c>
    </row>
    <row r="1087" spans="6:34" x14ac:dyDescent="0.2">
      <c r="F1087">
        <f t="shared" si="71"/>
        <v>0.15954000000000226</v>
      </c>
      <c r="G1087">
        <f t="shared" si="70"/>
        <v>0.86765542530175321</v>
      </c>
      <c r="AG1087">
        <f t="shared" si="73"/>
        <v>0.15881000000000225</v>
      </c>
      <c r="AH1087">
        <f t="shared" si="72"/>
        <v>1.6731086079785396</v>
      </c>
    </row>
    <row r="1088" spans="6:34" x14ac:dyDescent="0.2">
      <c r="F1088">
        <f t="shared" si="71"/>
        <v>0.16027000000000227</v>
      </c>
      <c r="G1088">
        <f t="shared" si="70"/>
        <v>0.86886528441044686</v>
      </c>
      <c r="AG1088">
        <f t="shared" si="73"/>
        <v>0.15954000000000226</v>
      </c>
      <c r="AH1088">
        <f t="shared" si="72"/>
        <v>1.662593429342935</v>
      </c>
    </row>
    <row r="1089" spans="6:34" x14ac:dyDescent="0.2">
      <c r="F1089">
        <f t="shared" si="71"/>
        <v>0.16100000000000228</v>
      </c>
      <c r="G1089">
        <f t="shared" si="70"/>
        <v>0.87006748188689464</v>
      </c>
      <c r="AG1089">
        <f t="shared" si="73"/>
        <v>0.16027000000000227</v>
      </c>
      <c r="AH1089">
        <f t="shared" si="72"/>
        <v>1.6520912813241651</v>
      </c>
    </row>
    <row r="1090" spans="6:34" x14ac:dyDescent="0.2">
      <c r="F1090">
        <f t="shared" si="71"/>
        <v>0.16173000000000229</v>
      </c>
      <c r="G1090">
        <f t="shared" si="70"/>
        <v>0.87126202788804041</v>
      </c>
      <c r="AG1090">
        <f t="shared" si="73"/>
        <v>0.16100000000000228</v>
      </c>
      <c r="AH1090">
        <f t="shared" si="72"/>
        <v>1.6416027539923495</v>
      </c>
    </row>
    <row r="1091" spans="6:34" x14ac:dyDescent="0.2">
      <c r="F1091">
        <f t="shared" si="71"/>
        <v>0.1624600000000023</v>
      </c>
      <c r="G1091">
        <f t="shared" si="70"/>
        <v>0.8724489329960422</v>
      </c>
      <c r="AG1091">
        <f t="shared" si="73"/>
        <v>0.16173000000000229</v>
      </c>
      <c r="AH1091">
        <f t="shared" si="72"/>
        <v>1.6311284323728701</v>
      </c>
    </row>
    <row r="1092" spans="6:34" x14ac:dyDescent="0.2">
      <c r="F1092">
        <f t="shared" si="71"/>
        <v>0.16319000000000231</v>
      </c>
      <c r="G1092">
        <f t="shared" si="70"/>
        <v>0.87362820821454301</v>
      </c>
      <c r="AG1092">
        <f t="shared" si="73"/>
        <v>0.1624600000000023</v>
      </c>
      <c r="AH1092">
        <f t="shared" si="72"/>
        <v>1.620668896403491</v>
      </c>
    </row>
    <row r="1093" spans="6:34" x14ac:dyDescent="0.2">
      <c r="F1093">
        <f t="shared" si="71"/>
        <v>0.16392000000000231</v>
      </c>
      <c r="G1093">
        <f t="shared" si="70"/>
        <v>0.87479986496491113</v>
      </c>
      <c r="AG1093">
        <f t="shared" si="73"/>
        <v>0.16319000000000231</v>
      </c>
      <c r="AH1093">
        <f t="shared" si="72"/>
        <v>1.6102247208925613</v>
      </c>
    </row>
    <row r="1094" spans="6:34" x14ac:dyDescent="0.2">
      <c r="F1094">
        <f t="shared" si="71"/>
        <v>0.16465000000000232</v>
      </c>
      <c r="G1094">
        <f t="shared" ref="G1094:G1157" si="74">_xlfn.NORM.DIST(F1094,$D$380,$D$381,TRUE)</f>
        <v>0.87596391508245175</v>
      </c>
      <c r="AG1094">
        <f t="shared" si="73"/>
        <v>0.16392000000000231</v>
      </c>
      <c r="AH1094">
        <f t="shared" si="72"/>
        <v>1.5997964754783116</v>
      </c>
    </row>
    <row r="1095" spans="6:34" x14ac:dyDescent="0.2">
      <c r="F1095">
        <f t="shared" ref="F1095:F1158" si="75">F1094+$H$386</f>
        <v>0.16538000000000233</v>
      </c>
      <c r="G1095">
        <f t="shared" si="74"/>
        <v>0.87712037081258931</v>
      </c>
      <c r="AG1095">
        <f t="shared" si="73"/>
        <v>0.16465000000000232</v>
      </c>
      <c r="AH1095">
        <f t="shared" ref="AH1095:AH1158" si="76">_xlfn.NORM.DIST(AG1095,$D$380,$D$381,FALSE)</f>
        <v>1.5893847245892367</v>
      </c>
    </row>
    <row r="1096" spans="6:34" x14ac:dyDescent="0.2">
      <c r="F1096">
        <f t="shared" si="75"/>
        <v>0.16611000000000234</v>
      </c>
      <c r="G1096">
        <f t="shared" si="74"/>
        <v>0.87826924480702306</v>
      </c>
      <c r="AG1096">
        <f t="shared" ref="AG1096:AG1159" si="77">AG1095+$H$386</f>
        <v>0.16538000000000233</v>
      </c>
      <c r="AH1096">
        <f t="shared" si="76"/>
        <v>1.5789900274055673</v>
      </c>
    </row>
    <row r="1097" spans="6:34" x14ac:dyDescent="0.2">
      <c r="F1097">
        <f t="shared" si="75"/>
        <v>0.16684000000000235</v>
      </c>
      <c r="G1097">
        <f t="shared" si="74"/>
        <v>0.87941055011985469</v>
      </c>
      <c r="AG1097">
        <f t="shared" si="77"/>
        <v>0.16611000000000234</v>
      </c>
      <c r="AH1097">
        <f t="shared" si="76"/>
        <v>1.5686129378218343</v>
      </c>
    </row>
    <row r="1098" spans="6:34" x14ac:dyDescent="0.2">
      <c r="F1098">
        <f t="shared" si="75"/>
        <v>0.16757000000000236</v>
      </c>
      <c r="G1098">
        <f t="shared" si="74"/>
        <v>0.88054430020369057</v>
      </c>
      <c r="AG1098">
        <f t="shared" si="77"/>
        <v>0.16684000000000235</v>
      </c>
      <c r="AH1098">
        <f t="shared" si="76"/>
        <v>1.5582540044105204</v>
      </c>
    </row>
    <row r="1099" spans="6:34" x14ac:dyDescent="0.2">
      <c r="F1099">
        <f t="shared" si="75"/>
        <v>0.16830000000000236</v>
      </c>
      <c r="G1099">
        <f t="shared" si="74"/>
        <v>0.88167050890571819</v>
      </c>
      <c r="AG1099">
        <f t="shared" si="77"/>
        <v>0.16757000000000236</v>
      </c>
      <c r="AH1099">
        <f t="shared" si="76"/>
        <v>1.5479137703868049</v>
      </c>
    </row>
    <row r="1100" spans="6:34" x14ac:dyDescent="0.2">
      <c r="F1100">
        <f t="shared" si="75"/>
        <v>0.16903000000000237</v>
      </c>
      <c r="G1100">
        <f t="shared" si="74"/>
        <v>0.88278919046375859</v>
      </c>
      <c r="AG1100">
        <f t="shared" si="77"/>
        <v>0.16830000000000236</v>
      </c>
      <c r="AH1100">
        <f t="shared" si="76"/>
        <v>1.5375927735743953</v>
      </c>
    </row>
    <row r="1101" spans="6:34" x14ac:dyDescent="0.2">
      <c r="F1101">
        <f t="shared" si="75"/>
        <v>0.16976000000000238</v>
      </c>
      <c r="G1101">
        <f t="shared" si="74"/>
        <v>0.8839003595022944</v>
      </c>
      <c r="AG1101">
        <f t="shared" si="77"/>
        <v>0.16903000000000237</v>
      </c>
      <c r="AH1101">
        <f t="shared" si="76"/>
        <v>1.5272915463724501</v>
      </c>
    </row>
    <row r="1102" spans="6:34" x14ac:dyDescent="0.2">
      <c r="F1102">
        <f t="shared" si="75"/>
        <v>0.17049000000000239</v>
      </c>
      <c r="G1102">
        <f t="shared" si="74"/>
        <v>0.88500403102847525</v>
      </c>
      <c r="AG1102">
        <f t="shared" si="77"/>
        <v>0.16976000000000238</v>
      </c>
      <c r="AH1102">
        <f t="shared" si="76"/>
        <v>1.517010615723587</v>
      </c>
    </row>
    <row r="1103" spans="6:34" x14ac:dyDescent="0.2">
      <c r="F1103">
        <f t="shared" si="75"/>
        <v>0.1712200000000024</v>
      </c>
      <c r="G1103">
        <f t="shared" si="74"/>
        <v>0.88610022042810077</v>
      </c>
      <c r="AG1103">
        <f t="shared" si="77"/>
        <v>0.17049000000000239</v>
      </c>
      <c r="AH1103">
        <f t="shared" si="76"/>
        <v>1.5067505030829806</v>
      </c>
    </row>
    <row r="1104" spans="6:34" x14ac:dyDescent="0.2">
      <c r="F1104">
        <f t="shared" si="75"/>
        <v>0.17195000000000241</v>
      </c>
      <c r="G1104">
        <f t="shared" si="74"/>
        <v>0.88718894346158328</v>
      </c>
      <c r="AG1104">
        <f t="shared" si="77"/>
        <v>0.1712200000000024</v>
      </c>
      <c r="AH1104">
        <f t="shared" si="76"/>
        <v>1.4965117243885455</v>
      </c>
    </row>
    <row r="1105" spans="6:34" x14ac:dyDescent="0.2">
      <c r="F1105">
        <f t="shared" si="75"/>
        <v>0.17268000000000241</v>
      </c>
      <c r="G1105">
        <f t="shared" si="74"/>
        <v>0.888270216259888</v>
      </c>
      <c r="AG1105">
        <f t="shared" si="77"/>
        <v>0.17195000000000241</v>
      </c>
      <c r="AH1105">
        <f t="shared" si="76"/>
        <v>1.486294790032201</v>
      </c>
    </row>
    <row r="1106" spans="6:34" x14ac:dyDescent="0.2">
      <c r="F1106">
        <f t="shared" si="75"/>
        <v>0.17341000000000242</v>
      </c>
      <c r="G1106">
        <f t="shared" si="74"/>
        <v>0.88934405532045513</v>
      </c>
      <c r="AG1106">
        <f t="shared" si="77"/>
        <v>0.17268000000000241</v>
      </c>
      <c r="AH1106">
        <f t="shared" si="76"/>
        <v>1.4761002048322216</v>
      </c>
    </row>
    <row r="1107" spans="6:34" x14ac:dyDescent="0.2">
      <c r="F1107">
        <f t="shared" si="75"/>
        <v>0.17414000000000243</v>
      </c>
      <c r="G1107">
        <f t="shared" si="74"/>
        <v>0.8904104775031022</v>
      </c>
      <c r="AG1107">
        <f t="shared" si="77"/>
        <v>0.17341000000000242</v>
      </c>
      <c r="AH1107">
        <f t="shared" si="76"/>
        <v>1.4659284680066658</v>
      </c>
    </row>
    <row r="1108" spans="6:34" x14ac:dyDescent="0.2">
      <c r="F1108">
        <f t="shared" si="75"/>
        <v>0.17487000000000244</v>
      </c>
      <c r="G1108">
        <f t="shared" si="74"/>
        <v>0.89146950002590819</v>
      </c>
      <c r="AG1108">
        <f t="shared" si="77"/>
        <v>0.17414000000000243</v>
      </c>
      <c r="AH1108">
        <f t="shared" si="76"/>
        <v>1.4557800731478818</v>
      </c>
    </row>
    <row r="1109" spans="6:34" x14ac:dyDescent="0.2">
      <c r="F1109">
        <f t="shared" si="75"/>
        <v>0.17560000000000245</v>
      </c>
      <c r="G1109">
        <f t="shared" si="74"/>
        <v>0.89252114046108089</v>
      </c>
      <c r="AG1109">
        <f t="shared" si="77"/>
        <v>0.17487000000000244</v>
      </c>
      <c r="AH1109">
        <f t="shared" si="76"/>
        <v>1.4456555081980909</v>
      </c>
    </row>
    <row r="1110" spans="6:34" x14ac:dyDescent="0.2">
      <c r="F1110">
        <f t="shared" si="75"/>
        <v>0.17633000000000246</v>
      </c>
      <c r="G1110">
        <f t="shared" si="74"/>
        <v>0.89356541673080603</v>
      </c>
      <c r="AG1110">
        <f t="shared" si="77"/>
        <v>0.17560000000000245</v>
      </c>
      <c r="AH1110">
        <f t="shared" si="76"/>
        <v>1.435555255426042</v>
      </c>
    </row>
    <row r="1111" spans="6:34" x14ac:dyDescent="0.2">
      <c r="F1111">
        <f t="shared" si="75"/>
        <v>0.17706000000000247</v>
      </c>
      <c r="G1111">
        <f t="shared" si="74"/>
        <v>0.89460234710308262</v>
      </c>
      <c r="AG1111">
        <f t="shared" si="77"/>
        <v>0.17633000000000246</v>
      </c>
      <c r="AH1111">
        <f t="shared" si="76"/>
        <v>1.4254797914047372</v>
      </c>
    </row>
    <row r="1112" spans="6:34" x14ac:dyDescent="0.2">
      <c r="F1112">
        <f t="shared" si="75"/>
        <v>0.17779000000000247</v>
      </c>
      <c r="G1112">
        <f t="shared" si="74"/>
        <v>0.89563195018754171</v>
      </c>
      <c r="AG1112">
        <f t="shared" si="77"/>
        <v>0.17706000000000247</v>
      </c>
      <c r="AH1112">
        <f t="shared" si="76"/>
        <v>1.4154295869902225</v>
      </c>
    </row>
    <row r="1113" spans="6:34" x14ac:dyDescent="0.2">
      <c r="F1113">
        <f t="shared" si="75"/>
        <v>0.17852000000000248</v>
      </c>
      <c r="G1113">
        <f t="shared" si="74"/>
        <v>0.89665424493125112</v>
      </c>
      <c r="AG1113">
        <f t="shared" si="77"/>
        <v>0.17779000000000247</v>
      </c>
      <c r="AH1113">
        <f t="shared" si="76"/>
        <v>1.4054051073014422</v>
      </c>
    </row>
    <row r="1114" spans="6:34" x14ac:dyDescent="0.2">
      <c r="F1114">
        <f t="shared" si="75"/>
        <v>0.17925000000000249</v>
      </c>
      <c r="G1114">
        <f t="shared" si="74"/>
        <v>0.8976692506145072</v>
      </c>
      <c r="AG1114">
        <f t="shared" si="77"/>
        <v>0.17852000000000248</v>
      </c>
      <c r="AH1114">
        <f t="shared" si="76"/>
        <v>1.3954068117011535</v>
      </c>
    </row>
    <row r="1115" spans="6:34" x14ac:dyDescent="0.2">
      <c r="F1115">
        <f t="shared" si="75"/>
        <v>0.1799800000000025</v>
      </c>
      <c r="G1115">
        <f t="shared" si="74"/>
        <v>0.89867698684661279</v>
      </c>
      <c r="AG1115">
        <f t="shared" si="77"/>
        <v>0.17925000000000249</v>
      </c>
      <c r="AH1115">
        <f t="shared" si="76"/>
        <v>1.3854351537778977</v>
      </c>
    </row>
    <row r="1116" spans="6:34" x14ac:dyDescent="0.2">
      <c r="F1116">
        <f t="shared" si="75"/>
        <v>0.18071000000000251</v>
      </c>
      <c r="G1116">
        <f t="shared" si="74"/>
        <v>0.89967747356164451</v>
      </c>
      <c r="AG1116">
        <f t="shared" si="77"/>
        <v>0.1799800000000025</v>
      </c>
      <c r="AH1116">
        <f t="shared" si="76"/>
        <v>1.3754905813290201</v>
      </c>
    </row>
    <row r="1117" spans="6:34" x14ac:dyDescent="0.2">
      <c r="F1117">
        <f t="shared" si="75"/>
        <v>0.18144000000000252</v>
      </c>
      <c r="G1117">
        <f t="shared" si="74"/>
        <v>0.90067073101420747</v>
      </c>
      <c r="AG1117">
        <f t="shared" si="77"/>
        <v>0.18071000000000251</v>
      </c>
      <c r="AH1117">
        <f t="shared" si="76"/>
        <v>1.3655735363447412</v>
      </c>
    </row>
    <row r="1118" spans="6:34" x14ac:dyDescent="0.2">
      <c r="F1118">
        <f t="shared" si="75"/>
        <v>0.18217000000000252</v>
      </c>
      <c r="G1118">
        <f t="shared" si="74"/>
        <v>0.90165677977518033</v>
      </c>
      <c r="AG1118">
        <f t="shared" si="77"/>
        <v>0.18144000000000252</v>
      </c>
      <c r="AH1118">
        <f t="shared" si="76"/>
        <v>1.3556844549932685</v>
      </c>
    </row>
    <row r="1119" spans="6:34" x14ac:dyDescent="0.2">
      <c r="F1119">
        <f t="shared" si="75"/>
        <v>0.18290000000000253</v>
      </c>
      <c r="G1119">
        <f t="shared" si="74"/>
        <v>0.90263564072745028</v>
      </c>
      <c r="AG1119">
        <f t="shared" si="77"/>
        <v>0.18217000000000252</v>
      </c>
      <c r="AH1119">
        <f t="shared" si="76"/>
        <v>1.345823767606948</v>
      </c>
    </row>
    <row r="1120" spans="6:34" x14ac:dyDescent="0.2">
      <c r="F1120">
        <f t="shared" si="75"/>
        <v>0.18363000000000254</v>
      </c>
      <c r="G1120">
        <f t="shared" si="74"/>
        <v>0.90360733506163948</v>
      </c>
      <c r="AG1120">
        <f t="shared" si="77"/>
        <v>0.18290000000000253</v>
      </c>
      <c r="AH1120">
        <f t="shared" si="76"/>
        <v>1.3359918986694488</v>
      </c>
    </row>
    <row r="1121" spans="6:34" x14ac:dyDescent="0.2">
      <c r="F1121">
        <f t="shared" si="75"/>
        <v>0.18436000000000255</v>
      </c>
      <c r="G1121">
        <f t="shared" si="74"/>
        <v>0.90457188427182234</v>
      </c>
      <c r="AG1121">
        <f t="shared" si="77"/>
        <v>0.18363000000000254</v>
      </c>
      <c r="AH1121">
        <f t="shared" si="76"/>
        <v>1.3261892668039768</v>
      </c>
    </row>
    <row r="1122" spans="6:34" x14ac:dyDescent="0.2">
      <c r="F1122">
        <f t="shared" si="75"/>
        <v>0.18509000000000256</v>
      </c>
      <c r="G1122">
        <f t="shared" si="74"/>
        <v>0.90552931015123639</v>
      </c>
      <c r="AG1122">
        <f t="shared" si="77"/>
        <v>0.18436000000000255</v>
      </c>
      <c r="AH1122">
        <f t="shared" si="76"/>
        <v>1.3164162847625118</v>
      </c>
    </row>
    <row r="1123" spans="6:34" x14ac:dyDescent="0.2">
      <c r="F1123">
        <f t="shared" si="75"/>
        <v>0.18582000000000257</v>
      </c>
      <c r="G1123">
        <f t="shared" si="74"/>
        <v>0.90647963478798554</v>
      </c>
      <c r="AG1123">
        <f t="shared" si="77"/>
        <v>0.18509000000000256</v>
      </c>
      <c r="AH1123">
        <f t="shared" si="76"/>
        <v>1.3066733594160636</v>
      </c>
    </row>
    <row r="1124" spans="6:34" x14ac:dyDescent="0.2">
      <c r="F1124">
        <f t="shared" si="75"/>
        <v>0.18655000000000257</v>
      </c>
      <c r="G1124">
        <f t="shared" si="74"/>
        <v>0.90742288056073839</v>
      </c>
      <c r="AG1124">
        <f t="shared" si="77"/>
        <v>0.18582000000000257</v>
      </c>
      <c r="AH1124">
        <f t="shared" si="76"/>
        <v>1.2969608917459365</v>
      </c>
    </row>
    <row r="1125" spans="6:34" x14ac:dyDescent="0.2">
      <c r="F1125">
        <f t="shared" si="75"/>
        <v>0.18728000000000258</v>
      </c>
      <c r="G1125">
        <f t="shared" si="74"/>
        <v>0.90835907013441952</v>
      </c>
      <c r="AG1125">
        <f t="shared" si="77"/>
        <v>0.18655000000000257</v>
      </c>
      <c r="AH1125">
        <f t="shared" si="76"/>
        <v>1.2872792768360068</v>
      </c>
    </row>
    <row r="1126" spans="6:34" x14ac:dyDescent="0.2">
      <c r="F1126">
        <f t="shared" si="75"/>
        <v>0.18801000000000259</v>
      </c>
      <c r="G1126">
        <f t="shared" si="74"/>
        <v>0.90928822645589835</v>
      </c>
      <c r="AG1126">
        <f t="shared" si="77"/>
        <v>0.18728000000000258</v>
      </c>
      <c r="AH1126">
        <f t="shared" si="76"/>
        <v>1.2776289038659965</v>
      </c>
    </row>
    <row r="1127" spans="6:34" x14ac:dyDescent="0.2">
      <c r="F1127">
        <f t="shared" si="75"/>
        <v>0.1887400000000026</v>
      </c>
      <c r="G1127">
        <f t="shared" si="74"/>
        <v>0.91021037274967276</v>
      </c>
      <c r="AG1127">
        <f t="shared" si="77"/>
        <v>0.18801000000000259</v>
      </c>
      <c r="AH1127">
        <f t="shared" si="76"/>
        <v>1.2680101561057415</v>
      </c>
    </row>
    <row r="1128" spans="6:34" x14ac:dyDescent="0.2">
      <c r="F1128">
        <f t="shared" si="75"/>
        <v>0.18947000000000261</v>
      </c>
      <c r="G1128">
        <f t="shared" si="74"/>
        <v>0.91112553251354944</v>
      </c>
      <c r="AG1128">
        <f t="shared" si="77"/>
        <v>0.1887400000000026</v>
      </c>
      <c r="AH1128">
        <f t="shared" si="76"/>
        <v>1.2584234109104508</v>
      </c>
    </row>
    <row r="1129" spans="6:34" x14ac:dyDescent="0.2">
      <c r="F1129">
        <f t="shared" si="75"/>
        <v>0.19020000000000262</v>
      </c>
      <c r="G1129">
        <f t="shared" si="74"/>
        <v>0.91203372951432338</v>
      </c>
      <c r="AG1129">
        <f t="shared" si="77"/>
        <v>0.18947000000000261</v>
      </c>
      <c r="AH1129">
        <f t="shared" si="76"/>
        <v>1.248869039716946</v>
      </c>
    </row>
    <row r="1130" spans="6:34" x14ac:dyDescent="0.2">
      <c r="F1130">
        <f t="shared" si="75"/>
        <v>0.19093000000000263</v>
      </c>
      <c r="G1130">
        <f t="shared" si="74"/>
        <v>0.91293498778345394</v>
      </c>
      <c r="AG1130">
        <f t="shared" si="77"/>
        <v>0.19020000000000262</v>
      </c>
      <c r="AH1130">
        <f t="shared" si="76"/>
        <v>1.239347408040874</v>
      </c>
    </row>
    <row r="1131" spans="6:34" x14ac:dyDescent="0.2">
      <c r="F1131">
        <f t="shared" si="75"/>
        <v>0.19166000000000263</v>
      </c>
      <c r="G1131">
        <f t="shared" si="74"/>
        <v>0.91382933161274105</v>
      </c>
      <c r="AG1131">
        <f t="shared" si="77"/>
        <v>0.19093000000000263</v>
      </c>
      <c r="AH1131">
        <f t="shared" si="76"/>
        <v>1.2298588754748916</v>
      </c>
    </row>
    <row r="1132" spans="6:34" x14ac:dyDescent="0.2">
      <c r="F1132">
        <f t="shared" si="75"/>
        <v>0.19239000000000264</v>
      </c>
      <c r="G1132">
        <f t="shared" si="74"/>
        <v>0.91471678555000047</v>
      </c>
      <c r="AG1132">
        <f t="shared" si="77"/>
        <v>0.19166000000000263</v>
      </c>
      <c r="AH1132">
        <f t="shared" si="76"/>
        <v>1.2204037956878071</v>
      </c>
    </row>
    <row r="1133" spans="6:34" x14ac:dyDescent="0.2">
      <c r="F1133">
        <f t="shared" si="75"/>
        <v>0.19312000000000265</v>
      </c>
      <c r="G1133">
        <f t="shared" si="74"/>
        <v>0.91559737439474009</v>
      </c>
      <c r="AG1133">
        <f t="shared" si="77"/>
        <v>0.19239000000000264</v>
      </c>
      <c r="AH1133">
        <f t="shared" si="76"/>
        <v>1.2109825164246817</v>
      </c>
    </row>
    <row r="1134" spans="6:34" x14ac:dyDescent="0.2">
      <c r="F1134">
        <f t="shared" si="75"/>
        <v>0.19385000000000266</v>
      </c>
      <c r="G1134">
        <f t="shared" si="74"/>
        <v>0.91647112319383695</v>
      </c>
      <c r="AG1134">
        <f t="shared" si="77"/>
        <v>0.19312000000000265</v>
      </c>
      <c r="AH1134">
        <f t="shared" si="76"/>
        <v>1.2015953795078702</v>
      </c>
    </row>
    <row r="1135" spans="6:34" x14ac:dyDescent="0.2">
      <c r="F1135">
        <f t="shared" si="75"/>
        <v>0.19458000000000267</v>
      </c>
      <c r="G1135">
        <f t="shared" si="74"/>
        <v>0.91733805723721606</v>
      </c>
      <c r="AG1135">
        <f t="shared" si="77"/>
        <v>0.19385000000000266</v>
      </c>
      <c r="AH1135">
        <f t="shared" si="76"/>
        <v>1.1922427208390081</v>
      </c>
    </row>
    <row r="1136" spans="6:34" x14ac:dyDescent="0.2">
      <c r="F1136">
        <f t="shared" si="75"/>
        <v>0.19531000000000268</v>
      </c>
      <c r="G1136">
        <f t="shared" si="74"/>
        <v>0.91819820205353175</v>
      </c>
      <c r="AG1136">
        <f t="shared" si="77"/>
        <v>0.19458000000000267</v>
      </c>
      <c r="AH1136">
        <f t="shared" si="76"/>
        <v>1.1829248704019242</v>
      </c>
    </row>
    <row r="1137" spans="6:34" x14ac:dyDescent="0.2">
      <c r="F1137">
        <f t="shared" si="75"/>
        <v>0.19604000000000268</v>
      </c>
      <c r="G1137">
        <f t="shared" si="74"/>
        <v>0.91905158340585213</v>
      </c>
      <c r="AG1137">
        <f t="shared" si="77"/>
        <v>0.19531000000000268</v>
      </c>
      <c r="AH1137">
        <f t="shared" si="76"/>
        <v>1.1736421522664828</v>
      </c>
    </row>
    <row r="1138" spans="6:34" x14ac:dyDescent="0.2">
      <c r="F1138">
        <f t="shared" si="75"/>
        <v>0.19677000000000269</v>
      </c>
      <c r="G1138">
        <f t="shared" si="74"/>
        <v>0.9198982272873476</v>
      </c>
      <c r="AG1138">
        <f t="shared" si="77"/>
        <v>0.19604000000000268</v>
      </c>
      <c r="AH1138">
        <f t="shared" si="76"/>
        <v>1.1643948845933376</v>
      </c>
    </row>
    <row r="1139" spans="6:34" x14ac:dyDescent="0.2">
      <c r="F1139">
        <f t="shared" si="75"/>
        <v>0.1975000000000027</v>
      </c>
      <c r="G1139">
        <f t="shared" si="74"/>
        <v>0.92073815991698316</v>
      </c>
      <c r="AG1139">
        <f t="shared" si="77"/>
        <v>0.19677000000000269</v>
      </c>
      <c r="AH1139">
        <f t="shared" si="76"/>
        <v>1.1551833796395945</v>
      </c>
    </row>
    <row r="1140" spans="6:34" x14ac:dyDescent="0.2">
      <c r="F1140">
        <f t="shared" si="75"/>
        <v>0.19823000000000271</v>
      </c>
      <c r="G1140">
        <f t="shared" si="74"/>
        <v>0.92157140773521662</v>
      </c>
      <c r="AG1140">
        <f t="shared" si="77"/>
        <v>0.1975000000000027</v>
      </c>
      <c r="AH1140">
        <f t="shared" si="76"/>
        <v>1.1460079437653738</v>
      </c>
    </row>
    <row r="1141" spans="6:34" x14ac:dyDescent="0.2">
      <c r="F1141">
        <f t="shared" si="75"/>
        <v>0.19896000000000272</v>
      </c>
      <c r="G1141">
        <f t="shared" si="74"/>
        <v>0.9223979973997023</v>
      </c>
      <c r="AG1141">
        <f t="shared" si="77"/>
        <v>0.19823000000000271</v>
      </c>
      <c r="AH1141">
        <f t="shared" si="76"/>
        <v>1.1368688774412674</v>
      </c>
    </row>
    <row r="1142" spans="6:34" x14ac:dyDescent="0.2">
      <c r="F1142">
        <f t="shared" si="75"/>
        <v>0.19969000000000273</v>
      </c>
      <c r="G1142">
        <f t="shared" si="74"/>
        <v>0.92321795578100074</v>
      </c>
      <c r="AG1142">
        <f t="shared" si="77"/>
        <v>0.19896000000000272</v>
      </c>
      <c r="AH1142">
        <f t="shared" si="76"/>
        <v>1.1277664752566714</v>
      </c>
    </row>
    <row r="1143" spans="6:34" x14ac:dyDescent="0.2">
      <c r="F1143">
        <f t="shared" si="75"/>
        <v>0.20042000000000273</v>
      </c>
      <c r="G1143">
        <f t="shared" si="74"/>
        <v>0.92403130995829619</v>
      </c>
      <c r="AG1143">
        <f t="shared" si="77"/>
        <v>0.19969000000000273</v>
      </c>
      <c r="AH1143">
        <f t="shared" si="76"/>
        <v>1.1187010259289998</v>
      </c>
    </row>
    <row r="1144" spans="6:34" x14ac:dyDescent="0.2">
      <c r="F1144">
        <f t="shared" si="75"/>
        <v>0.20115000000000274</v>
      </c>
      <c r="G1144">
        <f t="shared" si="74"/>
        <v>0.92483808721512073</v>
      </c>
      <c r="AG1144">
        <f t="shared" si="77"/>
        <v>0.20042000000000273</v>
      </c>
      <c r="AH1144">
        <f t="shared" si="76"/>
        <v>1.1096728123137598</v>
      </c>
    </row>
    <row r="1145" spans="6:34" x14ac:dyDescent="0.2">
      <c r="F1145">
        <f t="shared" si="75"/>
        <v>0.20188000000000275</v>
      </c>
      <c r="G1145">
        <f t="shared" si="74"/>
        <v>0.92563831503508809</v>
      </c>
      <c r="AG1145">
        <f t="shared" si="77"/>
        <v>0.20115000000000274</v>
      </c>
      <c r="AH1145">
        <f t="shared" si="76"/>
        <v>1.1006821114154859</v>
      </c>
    </row>
    <row r="1146" spans="6:34" x14ac:dyDescent="0.2">
      <c r="F1146">
        <f t="shared" si="75"/>
        <v>0.20261000000000276</v>
      </c>
      <c r="G1146">
        <f t="shared" si="74"/>
        <v>0.92643202109763501</v>
      </c>
      <c r="AG1146">
        <f t="shared" si="77"/>
        <v>0.20188000000000275</v>
      </c>
      <c r="AH1146">
        <f t="shared" si="76"/>
        <v>1.09172919439952</v>
      </c>
    </row>
    <row r="1147" spans="6:34" x14ac:dyDescent="0.2">
      <c r="F1147">
        <f t="shared" si="75"/>
        <v>0.20334000000000277</v>
      </c>
      <c r="G1147">
        <f t="shared" si="74"/>
        <v>0.92721923327377298</v>
      </c>
      <c r="AG1147">
        <f t="shared" si="77"/>
        <v>0.20261000000000276</v>
      </c>
      <c r="AH1147">
        <f t="shared" si="76"/>
        <v>1.0828143266046293</v>
      </c>
    </row>
    <row r="1148" spans="6:34" x14ac:dyDescent="0.2">
      <c r="F1148">
        <f t="shared" si="75"/>
        <v>0.20407000000000278</v>
      </c>
      <c r="G1148">
        <f t="shared" si="74"/>
        <v>0.92799997962184955</v>
      </c>
      <c r="AG1148">
        <f t="shared" si="77"/>
        <v>0.20334000000000277</v>
      </c>
      <c r="AH1148">
        <f t="shared" si="76"/>
        <v>1.0739377675564574</v>
      </c>
    </row>
    <row r="1149" spans="6:34" x14ac:dyDescent="0.2">
      <c r="F1149">
        <f t="shared" si="75"/>
        <v>0.20480000000000279</v>
      </c>
      <c r="G1149">
        <f t="shared" si="74"/>
        <v>0.9287742883833211</v>
      </c>
      <c r="AG1149">
        <f t="shared" si="77"/>
        <v>0.20407000000000278</v>
      </c>
      <c r="AH1149">
        <f t="shared" si="76"/>
        <v>1.0650997709817902</v>
      </c>
    </row>
    <row r="1150" spans="6:34" x14ac:dyDescent="0.2">
      <c r="F1150">
        <f t="shared" si="75"/>
        <v>0.20553000000000279</v>
      </c>
      <c r="G1150">
        <f t="shared" si="74"/>
        <v>0.92954218797853605</v>
      </c>
      <c r="AG1150">
        <f t="shared" si="77"/>
        <v>0.20480000000000279</v>
      </c>
      <c r="AH1150">
        <f t="shared" si="76"/>
        <v>1.0563005848236364</v>
      </c>
    </row>
    <row r="1151" spans="6:34" x14ac:dyDescent="0.2">
      <c r="F1151">
        <f t="shared" si="75"/>
        <v>0.2062600000000028</v>
      </c>
      <c r="G1151">
        <f t="shared" si="74"/>
        <v>0.93030370700253018</v>
      </c>
      <c r="AG1151">
        <f t="shared" si="77"/>
        <v>0.20553000000000279</v>
      </c>
      <c r="AH1151">
        <f t="shared" si="76"/>
        <v>1.047540451257106</v>
      </c>
    </row>
    <row r="1152" spans="6:34" x14ac:dyDescent="0.2">
      <c r="F1152">
        <f t="shared" si="75"/>
        <v>0.20699000000000281</v>
      </c>
      <c r="G1152">
        <f t="shared" si="74"/>
        <v>0.931058874220835</v>
      </c>
      <c r="AG1152">
        <f t="shared" si="77"/>
        <v>0.2062600000000028</v>
      </c>
      <c r="AH1152">
        <f t="shared" si="76"/>
        <v>1.038819606706084</v>
      </c>
    </row>
    <row r="1153" spans="6:34" x14ac:dyDescent="0.2">
      <c r="F1153">
        <f t="shared" si="75"/>
        <v>0.20772000000000282</v>
      </c>
      <c r="G1153">
        <f t="shared" si="74"/>
        <v>0.93180771856529843</v>
      </c>
      <c r="AG1153">
        <f t="shared" si="77"/>
        <v>0.20699000000000281</v>
      </c>
      <c r="AH1153">
        <f t="shared" si="76"/>
        <v>1.0301382818606799</v>
      </c>
    </row>
    <row r="1154" spans="6:34" x14ac:dyDescent="0.2">
      <c r="F1154">
        <f t="shared" si="75"/>
        <v>0.20845000000000283</v>
      </c>
      <c r="G1154">
        <f t="shared" si="74"/>
        <v>0.93255026912991956</v>
      </c>
      <c r="AG1154">
        <f t="shared" si="77"/>
        <v>0.20772000000000282</v>
      </c>
      <c r="AH1154">
        <f t="shared" si="76"/>
        <v>1.0214967016954561</v>
      </c>
    </row>
    <row r="1155" spans="6:34" x14ac:dyDescent="0.2">
      <c r="F1155">
        <f t="shared" si="75"/>
        <v>0.20918000000000284</v>
      </c>
      <c r="G1155">
        <f t="shared" si="74"/>
        <v>0.9332865551666969</v>
      </c>
      <c r="AG1155">
        <f t="shared" si="77"/>
        <v>0.20845000000000283</v>
      </c>
      <c r="AH1155">
        <f t="shared" si="76"/>
        <v>1.0128950854884109</v>
      </c>
    </row>
    <row r="1156" spans="6:34" x14ac:dyDescent="0.2">
      <c r="F1156">
        <f t="shared" si="75"/>
        <v>0.20991000000000284</v>
      </c>
      <c r="G1156">
        <f t="shared" si="74"/>
        <v>0.93401660608149206</v>
      </c>
      <c r="AG1156">
        <f t="shared" si="77"/>
        <v>0.20918000000000284</v>
      </c>
      <c r="AH1156">
        <f t="shared" si="76"/>
        <v>1.0043336468407191</v>
      </c>
    </row>
    <row r="1157" spans="6:34" x14ac:dyDescent="0.2">
      <c r="F1157">
        <f t="shared" si="75"/>
        <v>0.21064000000000285</v>
      </c>
      <c r="G1157">
        <f t="shared" si="74"/>
        <v>0.93474045142990847</v>
      </c>
      <c r="AG1157">
        <f t="shared" si="77"/>
        <v>0.20991000000000284</v>
      </c>
      <c r="AH1157">
        <f t="shared" si="76"/>
        <v>0.99581259369721176</v>
      </c>
    </row>
    <row r="1158" spans="6:34" x14ac:dyDescent="0.2">
      <c r="F1158">
        <f t="shared" si="75"/>
        <v>0.21137000000000286</v>
      </c>
      <c r="G1158">
        <f t="shared" ref="G1158:G1221" si="78">_xlfn.NORM.DIST(F1158,$D$380,$D$381,TRUE)</f>
        <v>0.93545812091318503</v>
      </c>
      <c r="AG1158">
        <f t="shared" si="77"/>
        <v>0.21064000000000285</v>
      </c>
      <c r="AH1158">
        <f t="shared" si="76"/>
        <v>0.9873321283675881</v>
      </c>
    </row>
    <row r="1159" spans="6:34" x14ac:dyDescent="0.2">
      <c r="F1159">
        <f t="shared" ref="F1159:F1222" si="79">F1158+$H$386</f>
        <v>0.21210000000000287</v>
      </c>
      <c r="G1159">
        <f t="shared" si="78"/>
        <v>0.93616964437410755</v>
      </c>
      <c r="AG1159">
        <f t="shared" si="77"/>
        <v>0.21137000000000286</v>
      </c>
      <c r="AH1159">
        <f t="shared" ref="AH1159:AH1222" si="80">_xlfn.NORM.DIST(AG1159,$D$380,$D$381,FALSE)</f>
        <v>0.97889244754834692</v>
      </c>
    </row>
    <row r="1160" spans="6:34" x14ac:dyDescent="0.2">
      <c r="F1160">
        <f t="shared" si="79"/>
        <v>0.21283000000000288</v>
      </c>
      <c r="G1160">
        <f t="shared" si="78"/>
        <v>0.9368750517929354</v>
      </c>
      <c r="AG1160">
        <f t="shared" ref="AG1160:AG1223" si="81">AG1159+$H$386</f>
        <v>0.21210000000000287</v>
      </c>
      <c r="AH1160">
        <f t="shared" si="80"/>
        <v>0.97049374234543384</v>
      </c>
    </row>
    <row r="1161" spans="6:34" x14ac:dyDescent="0.2">
      <c r="F1161">
        <f t="shared" si="79"/>
        <v>0.21356000000000289</v>
      </c>
      <c r="G1161">
        <f t="shared" si="78"/>
        <v>0.9375743732833467</v>
      </c>
      <c r="AG1161">
        <f t="shared" si="81"/>
        <v>0.21283000000000288</v>
      </c>
      <c r="AH1161">
        <f t="shared" si="80"/>
        <v>0.96213619829758279</v>
      </c>
    </row>
    <row r="1162" spans="6:34" x14ac:dyDescent="0.2">
      <c r="F1162">
        <f t="shared" si="79"/>
        <v>0.21429000000000289</v>
      </c>
      <c r="G1162">
        <f t="shared" si="78"/>
        <v>0.93826763908840061</v>
      </c>
      <c r="AG1162">
        <f t="shared" si="81"/>
        <v>0.21356000000000289</v>
      </c>
      <c r="AH1162">
        <f t="shared" si="80"/>
        <v>0.95381999540035234</v>
      </c>
    </row>
    <row r="1163" spans="6:34" x14ac:dyDescent="0.2">
      <c r="F1163">
        <f t="shared" si="79"/>
        <v>0.2150200000000029</v>
      </c>
      <c r="G1163">
        <f t="shared" si="78"/>
        <v>0.93895487957651758</v>
      </c>
      <c r="AG1163">
        <f t="shared" si="81"/>
        <v>0.21429000000000289</v>
      </c>
      <c r="AH1163">
        <f t="shared" si="80"/>
        <v>0.94554530813083992</v>
      </c>
    </row>
    <row r="1164" spans="6:34" x14ac:dyDescent="0.2">
      <c r="F1164">
        <f t="shared" si="79"/>
        <v>0.21575000000000291</v>
      </c>
      <c r="G1164">
        <f t="shared" si="78"/>
        <v>0.93963612523748008</v>
      </c>
      <c r="AG1164">
        <f t="shared" si="81"/>
        <v>0.2150200000000029</v>
      </c>
      <c r="AH1164">
        <f t="shared" si="80"/>
        <v>0.93731230547306543</v>
      </c>
    </row>
    <row r="1165" spans="6:34" x14ac:dyDescent="0.2">
      <c r="F1165">
        <f t="shared" si="79"/>
        <v>0.21648000000000292</v>
      </c>
      <c r="G1165">
        <f t="shared" si="78"/>
        <v>0.94031140667844981</v>
      </c>
      <c r="AG1165">
        <f t="shared" si="81"/>
        <v>0.21575000000000291</v>
      </c>
      <c r="AH1165">
        <f t="shared" si="80"/>
        <v>0.9291211509440126</v>
      </c>
    </row>
    <row r="1166" spans="6:34" x14ac:dyDescent="0.2">
      <c r="F1166">
        <f t="shared" si="79"/>
        <v>0.21721000000000293</v>
      </c>
      <c r="G1166">
        <f t="shared" si="78"/>
        <v>0.94098075462000752</v>
      </c>
      <c r="AG1166">
        <f t="shared" si="81"/>
        <v>0.21648000000000292</v>
      </c>
      <c r="AH1166">
        <f t="shared" si="80"/>
        <v>0.92097200262031831</v>
      </c>
    </row>
    <row r="1167" spans="6:34" x14ac:dyDescent="0.2">
      <c r="F1167">
        <f t="shared" si="79"/>
        <v>0.21794000000000294</v>
      </c>
      <c r="G1167">
        <f t="shared" si="78"/>
        <v>0.94164419989221093</v>
      </c>
      <c r="AG1167">
        <f t="shared" si="81"/>
        <v>0.21721000000000293</v>
      </c>
      <c r="AH1167">
        <f t="shared" si="80"/>
        <v>0.91286501316560043</v>
      </c>
    </row>
    <row r="1168" spans="6:34" x14ac:dyDescent="0.2">
      <c r="F1168">
        <f t="shared" si="79"/>
        <v>0.21867000000000295</v>
      </c>
      <c r="G1168">
        <f t="shared" si="78"/>
        <v>0.94230177343067423</v>
      </c>
      <c r="AG1168">
        <f t="shared" si="81"/>
        <v>0.21794000000000294</v>
      </c>
      <c r="AH1168">
        <f t="shared" si="80"/>
        <v>0.90480032985840775</v>
      </c>
    </row>
    <row r="1169" spans="6:34" x14ac:dyDescent="0.2">
      <c r="F1169">
        <f t="shared" si="79"/>
        <v>0.21940000000000295</v>
      </c>
      <c r="G1169">
        <f t="shared" si="78"/>
        <v>0.94295350627266861</v>
      </c>
      <c r="AG1169">
        <f t="shared" si="81"/>
        <v>0.21867000000000295</v>
      </c>
      <c r="AH1169">
        <f t="shared" si="80"/>
        <v>0.89677809462078917</v>
      </c>
    </row>
    <row r="1170" spans="6:34" x14ac:dyDescent="0.2">
      <c r="F1170">
        <f t="shared" si="79"/>
        <v>0.22013000000000296</v>
      </c>
      <c r="G1170">
        <f t="shared" si="78"/>
        <v>0.94359942955324361</v>
      </c>
      <c r="AG1170">
        <f t="shared" si="81"/>
        <v>0.21940000000000295</v>
      </c>
      <c r="AH1170">
        <f t="shared" si="80"/>
        <v>0.88879844404746589</v>
      </c>
    </row>
    <row r="1171" spans="6:34" x14ac:dyDescent="0.2">
      <c r="F1171">
        <f t="shared" si="79"/>
        <v>0.22086000000000297</v>
      </c>
      <c r="G1171">
        <f t="shared" si="78"/>
        <v>0.94423957450137164</v>
      </c>
      <c r="AG1171">
        <f t="shared" si="81"/>
        <v>0.22013000000000296</v>
      </c>
      <c r="AH1171">
        <f t="shared" si="80"/>
        <v>0.88086150943559605</v>
      </c>
    </row>
    <row r="1172" spans="6:34" x14ac:dyDescent="0.2">
      <c r="F1172">
        <f t="shared" si="79"/>
        <v>0.22159000000000298</v>
      </c>
      <c r="G1172">
        <f t="shared" si="78"/>
        <v>0.9448739724361136</v>
      </c>
      <c r="AG1172">
        <f t="shared" si="81"/>
        <v>0.22086000000000297</v>
      </c>
      <c r="AH1172">
        <f t="shared" si="80"/>
        <v>0.87296741681512235</v>
      </c>
    </row>
    <row r="1173" spans="6:34" x14ac:dyDescent="0.2">
      <c r="F1173">
        <f t="shared" si="79"/>
        <v>0.22232000000000299</v>
      </c>
      <c r="G1173">
        <f t="shared" si="78"/>
        <v>0.94550265476280826</v>
      </c>
      <c r="AG1173">
        <f t="shared" si="81"/>
        <v>0.22159000000000298</v>
      </c>
      <c r="AH1173">
        <f t="shared" si="80"/>
        <v>0.86511628697969267</v>
      </c>
    </row>
    <row r="1174" spans="6:34" x14ac:dyDescent="0.2">
      <c r="F1174">
        <f t="shared" si="79"/>
        <v>0.223050000000003</v>
      </c>
      <c r="G1174">
        <f t="shared" si="78"/>
        <v>0.94612565296928397</v>
      </c>
      <c r="AG1174">
        <f t="shared" si="81"/>
        <v>0.22232000000000299</v>
      </c>
      <c r="AH1174">
        <f t="shared" si="80"/>
        <v>0.85730823551813762</v>
      </c>
    </row>
    <row r="1175" spans="6:34" x14ac:dyDescent="0.2">
      <c r="F1175">
        <f t="shared" si="79"/>
        <v>0.223780000000003</v>
      </c>
      <c r="G1175">
        <f t="shared" si="78"/>
        <v>0.94674299862209488</v>
      </c>
      <c r="AG1175">
        <f t="shared" si="81"/>
        <v>0.223050000000003</v>
      </c>
      <c r="AH1175">
        <f t="shared" si="80"/>
        <v>0.84954337284650105</v>
      </c>
    </row>
    <row r="1176" spans="6:34" x14ac:dyDescent="0.2">
      <c r="F1176">
        <f t="shared" si="79"/>
        <v>0.22451000000000301</v>
      </c>
      <c r="G1176">
        <f t="shared" si="78"/>
        <v>0.94735472336278015</v>
      </c>
      <c r="AG1176">
        <f t="shared" si="81"/>
        <v>0.223780000000003</v>
      </c>
      <c r="AH1176">
        <f t="shared" si="80"/>
        <v>0.84182180424060737</v>
      </c>
    </row>
    <row r="1177" spans="6:34" x14ac:dyDescent="0.2">
      <c r="F1177">
        <f t="shared" si="79"/>
        <v>0.22524000000000302</v>
      </c>
      <c r="G1177">
        <f t="shared" si="78"/>
        <v>0.94796085890414827</v>
      </c>
      <c r="AG1177">
        <f t="shared" si="81"/>
        <v>0.22451000000000301</v>
      </c>
      <c r="AH1177">
        <f t="shared" si="80"/>
        <v>0.83414362986915469</v>
      </c>
    </row>
    <row r="1178" spans="6:34" x14ac:dyDescent="0.2">
      <c r="F1178">
        <f t="shared" si="79"/>
        <v>0.22597000000000303</v>
      </c>
      <c r="G1178">
        <f t="shared" si="78"/>
        <v>0.9485614370265858</v>
      </c>
      <c r="AG1178">
        <f t="shared" si="81"/>
        <v>0.22524000000000302</v>
      </c>
      <c r="AH1178">
        <f t="shared" si="80"/>
        <v>0.82650894482732595</v>
      </c>
    </row>
    <row r="1179" spans="6:34" x14ac:dyDescent="0.2">
      <c r="F1179">
        <f t="shared" si="79"/>
        <v>0.22670000000000304</v>
      </c>
      <c r="G1179">
        <f t="shared" si="78"/>
        <v>0.94915648957439103</v>
      </c>
      <c r="AG1179">
        <f t="shared" si="81"/>
        <v>0.22597000000000303</v>
      </c>
      <c r="AH1179">
        <f t="shared" si="80"/>
        <v>0.81891783917090422</v>
      </c>
    </row>
    <row r="1180" spans="6:34" x14ac:dyDescent="0.2">
      <c r="F1180">
        <f t="shared" si="79"/>
        <v>0.22743000000000305</v>
      </c>
      <c r="G1180">
        <f t="shared" si="78"/>
        <v>0.9497460484521334</v>
      </c>
      <c r="AG1180">
        <f t="shared" si="81"/>
        <v>0.22670000000000304</v>
      </c>
      <c r="AH1180">
        <f t="shared" si="80"/>
        <v>0.81137039795088139</v>
      </c>
    </row>
    <row r="1181" spans="6:34" x14ac:dyDescent="0.2">
      <c r="F1181">
        <f t="shared" si="79"/>
        <v>0.22816000000000305</v>
      </c>
      <c r="G1181">
        <f t="shared" si="78"/>
        <v>0.95033014562103868</v>
      </c>
      <c r="AG1181">
        <f t="shared" si="81"/>
        <v>0.22743000000000305</v>
      </c>
      <c r="AH1181">
        <f t="shared" si="80"/>
        <v>0.80386670124855053</v>
      </c>
    </row>
    <row r="1182" spans="6:34" x14ac:dyDescent="0.2">
      <c r="F1182">
        <f t="shared" si="79"/>
        <v>0.22889000000000306</v>
      </c>
      <c r="G1182">
        <f t="shared" si="78"/>
        <v>0.9509088130954001</v>
      </c>
      <c r="AG1182">
        <f t="shared" si="81"/>
        <v>0.22816000000000305</v>
      </c>
      <c r="AH1182">
        <f t="shared" si="80"/>
        <v>0.79640682421106723</v>
      </c>
    </row>
    <row r="1183" spans="6:34" x14ac:dyDescent="0.2">
      <c r="F1183">
        <f t="shared" si="79"/>
        <v>0.22962000000000307</v>
      </c>
      <c r="G1183">
        <f t="shared" si="78"/>
        <v>0.95148208293901559</v>
      </c>
      <c r="AG1183">
        <f t="shared" si="81"/>
        <v>0.22889000000000306</v>
      </c>
      <c r="AH1183">
        <f t="shared" si="80"/>
        <v>0.78899083708747464</v>
      </c>
    </row>
    <row r="1184" spans="6:34" x14ac:dyDescent="0.2">
      <c r="F1184">
        <f t="shared" si="79"/>
        <v>0.23035000000000308</v>
      </c>
      <c r="G1184">
        <f t="shared" si="78"/>
        <v>0.95204998726165291</v>
      </c>
      <c r="AG1184">
        <f t="shared" si="81"/>
        <v>0.22962000000000307</v>
      </c>
      <c r="AH1184">
        <f t="shared" si="80"/>
        <v>0.7816188052651748</v>
      </c>
    </row>
    <row r="1185" spans="6:34" x14ac:dyDescent="0.2">
      <c r="F1185">
        <f t="shared" si="79"/>
        <v>0.23108000000000309</v>
      </c>
      <c r="G1185">
        <f t="shared" si="78"/>
        <v>0.95261255821554092</v>
      </c>
      <c r="AG1185">
        <f t="shared" si="81"/>
        <v>0.23035000000000308</v>
      </c>
      <c r="AH1185">
        <f t="shared" si="80"/>
        <v>0.77429078930683937</v>
      </c>
    </row>
    <row r="1186" spans="6:34" x14ac:dyDescent="0.2">
      <c r="F1186">
        <f t="shared" si="79"/>
        <v>0.2318100000000031</v>
      </c>
      <c r="G1186">
        <f t="shared" si="78"/>
        <v>0.95316982799188843</v>
      </c>
      <c r="AG1186">
        <f t="shared" si="81"/>
        <v>0.23108000000000309</v>
      </c>
      <c r="AH1186">
        <f t="shared" si="80"/>
        <v>0.76700684498774641</v>
      </c>
    </row>
    <row r="1187" spans="6:34" x14ac:dyDescent="0.2">
      <c r="F1187">
        <f t="shared" si="79"/>
        <v>0.23254000000000311</v>
      </c>
      <c r="G1187">
        <f t="shared" si="78"/>
        <v>0.95372182881743073</v>
      </c>
      <c r="AG1187">
        <f t="shared" si="81"/>
        <v>0.2318100000000031</v>
      </c>
      <c r="AH1187">
        <f t="shared" si="80"/>
        <v>0.75976702333353263</v>
      </c>
    </row>
    <row r="1188" spans="6:34" x14ac:dyDescent="0.2">
      <c r="F1188">
        <f t="shared" si="79"/>
        <v>0.23327000000000311</v>
      </c>
      <c r="G1188">
        <f t="shared" si="78"/>
        <v>0.95426859295100486</v>
      </c>
      <c r="AG1188">
        <f t="shared" si="81"/>
        <v>0.23254000000000311</v>
      </c>
      <c r="AH1188">
        <f t="shared" si="80"/>
        <v>0.75257137065835211</v>
      </c>
    </row>
    <row r="1189" spans="6:34" x14ac:dyDescent="0.2">
      <c r="F1189">
        <f t="shared" si="79"/>
        <v>0.23400000000000312</v>
      </c>
      <c r="G1189">
        <f t="shared" si="78"/>
        <v>0.95481015268015168</v>
      </c>
      <c r="AG1189">
        <f t="shared" si="81"/>
        <v>0.23327000000000311</v>
      </c>
      <c r="AH1189">
        <f t="shared" si="80"/>
        <v>0.74541992860342454</v>
      </c>
    </row>
    <row r="1190" spans="6:34" x14ac:dyDescent="0.2">
      <c r="F1190">
        <f t="shared" si="79"/>
        <v>0.23473000000000313</v>
      </c>
      <c r="G1190">
        <f t="shared" si="78"/>
        <v>0.95534654031774835</v>
      </c>
      <c r="AG1190">
        <f t="shared" si="81"/>
        <v>0.23400000000000312</v>
      </c>
      <c r="AH1190">
        <f t="shared" si="80"/>
        <v>0.73831273417596988</v>
      </c>
    </row>
    <row r="1191" spans="6:34" x14ac:dyDescent="0.2">
      <c r="F1191">
        <f t="shared" si="79"/>
        <v>0.23546000000000314</v>
      </c>
      <c r="G1191">
        <f t="shared" si="78"/>
        <v>0.95587778819866798</v>
      </c>
      <c r="AG1191">
        <f t="shared" si="81"/>
        <v>0.23473000000000313</v>
      </c>
      <c r="AH1191">
        <f t="shared" si="80"/>
        <v>0.73124981978851122</v>
      </c>
    </row>
    <row r="1192" spans="6:34" x14ac:dyDescent="0.2">
      <c r="F1192">
        <f t="shared" si="79"/>
        <v>0.23619000000000315</v>
      </c>
      <c r="G1192">
        <f t="shared" si="78"/>
        <v>0.95640392867646895</v>
      </c>
      <c r="AG1192">
        <f t="shared" si="81"/>
        <v>0.23546000000000314</v>
      </c>
      <c r="AH1192">
        <f t="shared" si="80"/>
        <v>0.72423121329853968</v>
      </c>
    </row>
    <row r="1193" spans="6:34" x14ac:dyDescent="0.2">
      <c r="F1193">
        <f t="shared" si="79"/>
        <v>0.23692000000000316</v>
      </c>
      <c r="G1193">
        <f t="shared" si="78"/>
        <v>0.95692499412011434</v>
      </c>
      <c r="AG1193">
        <f t="shared" si="81"/>
        <v>0.23619000000000315</v>
      </c>
      <c r="AH1193">
        <f t="shared" si="80"/>
        <v>0.71725693804852653</v>
      </c>
    </row>
    <row r="1194" spans="6:34" x14ac:dyDescent="0.2">
      <c r="F1194">
        <f t="shared" si="79"/>
        <v>0.23765000000000316</v>
      </c>
      <c r="G1194">
        <f t="shared" si="78"/>
        <v>0.95744101691071959</v>
      </c>
      <c r="AG1194">
        <f t="shared" si="81"/>
        <v>0.23692000000000316</v>
      </c>
      <c r="AH1194">
        <f t="shared" si="80"/>
        <v>0.71032701290627498</v>
      </c>
    </row>
    <row r="1195" spans="6:34" x14ac:dyDescent="0.2">
      <c r="F1195">
        <f t="shared" si="79"/>
        <v>0.23838000000000317</v>
      </c>
      <c r="G1195">
        <f t="shared" si="78"/>
        <v>0.95795202943833091</v>
      </c>
      <c r="AG1195">
        <f t="shared" si="81"/>
        <v>0.23765000000000316</v>
      </c>
      <c r="AH1195">
        <f t="shared" si="80"/>
        <v>0.70344145230559851</v>
      </c>
    </row>
    <row r="1196" spans="6:34" x14ac:dyDescent="0.2">
      <c r="F1196">
        <f t="shared" si="79"/>
        <v>0.23911000000000318</v>
      </c>
      <c r="G1196">
        <f t="shared" si="78"/>
        <v>0.95845806409873346</v>
      </c>
      <c r="AG1196">
        <f t="shared" si="81"/>
        <v>0.23838000000000317</v>
      </c>
      <c r="AH1196">
        <f t="shared" si="80"/>
        <v>0.69660026628731531</v>
      </c>
    </row>
    <row r="1197" spans="6:34" x14ac:dyDescent="0.2">
      <c r="F1197">
        <f t="shared" si="79"/>
        <v>0.23984000000000319</v>
      </c>
      <c r="G1197">
        <f t="shared" si="78"/>
        <v>0.95895915329028969</v>
      </c>
      <c r="AG1197">
        <f t="shared" si="81"/>
        <v>0.23911000000000318</v>
      </c>
      <c r="AH1197">
        <f t="shared" si="80"/>
        <v>0.68980346054054698</v>
      </c>
    </row>
    <row r="1198" spans="6:34" x14ac:dyDescent="0.2">
      <c r="F1198">
        <f t="shared" si="79"/>
        <v>0.2405700000000032</v>
      </c>
      <c r="G1198">
        <f t="shared" si="78"/>
        <v>0.95945532941080836</v>
      </c>
      <c r="AG1198">
        <f t="shared" si="81"/>
        <v>0.23984000000000319</v>
      </c>
      <c r="AH1198">
        <f t="shared" si="80"/>
        <v>0.68305103644431353</v>
      </c>
    </row>
    <row r="1199" spans="6:34" x14ac:dyDescent="0.2">
      <c r="F1199">
        <f t="shared" si="79"/>
        <v>0.24130000000000321</v>
      </c>
      <c r="G1199">
        <f t="shared" si="78"/>
        <v>0.95994662485444393</v>
      </c>
      <c r="AG1199">
        <f t="shared" si="81"/>
        <v>0.2405700000000032</v>
      </c>
      <c r="AH1199">
        <f t="shared" si="80"/>
        <v>0.67634299110941065</v>
      </c>
    </row>
    <row r="1200" spans="6:34" x14ac:dyDescent="0.2">
      <c r="F1200">
        <f t="shared" si="79"/>
        <v>0.24203000000000321</v>
      </c>
      <c r="G1200">
        <f t="shared" si="78"/>
        <v>0.96043307200862704</v>
      </c>
      <c r="AG1200">
        <f t="shared" si="81"/>
        <v>0.24130000000000321</v>
      </c>
      <c r="AH1200">
        <f t="shared" si="80"/>
        <v>0.66967931742055931</v>
      </c>
    </row>
    <row r="1201" spans="6:34" x14ac:dyDescent="0.2">
      <c r="F1201">
        <f t="shared" si="79"/>
        <v>0.24276000000000322</v>
      </c>
      <c r="G1201">
        <f t="shared" si="78"/>
        <v>0.96091470325102635</v>
      </c>
      <c r="AG1201">
        <f t="shared" si="81"/>
        <v>0.24203000000000321</v>
      </c>
      <c r="AH1201">
        <f t="shared" si="80"/>
        <v>0.6630600040788176</v>
      </c>
    </row>
    <row r="1202" spans="6:34" x14ac:dyDescent="0.2">
      <c r="F1202">
        <f t="shared" si="79"/>
        <v>0.24349000000000323</v>
      </c>
      <c r="G1202">
        <f t="shared" si="78"/>
        <v>0.96139155094654039</v>
      </c>
      <c r="AG1202">
        <f t="shared" si="81"/>
        <v>0.24276000000000322</v>
      </c>
      <c r="AH1202">
        <f t="shared" si="80"/>
        <v>0.65648503564424554</v>
      </c>
    </row>
    <row r="1203" spans="6:34" x14ac:dyDescent="0.2">
      <c r="F1203">
        <f t="shared" si="79"/>
        <v>0.24422000000000324</v>
      </c>
      <c r="G1203">
        <f t="shared" si="78"/>
        <v>0.96186364744432273</v>
      </c>
      <c r="AG1203">
        <f t="shared" si="81"/>
        <v>0.24349000000000323</v>
      </c>
      <c r="AH1203">
        <f t="shared" si="80"/>
        <v>0.64995439257880705</v>
      </c>
    </row>
    <row r="1204" spans="6:34" x14ac:dyDescent="0.2">
      <c r="F1204">
        <f t="shared" si="79"/>
        <v>0.24495000000000325</v>
      </c>
      <c r="G1204">
        <f t="shared" si="78"/>
        <v>0.96233102507483703</v>
      </c>
      <c r="AG1204">
        <f t="shared" si="81"/>
        <v>0.24422000000000324</v>
      </c>
      <c r="AH1204">
        <f t="shared" si="80"/>
        <v>0.64346805128950568</v>
      </c>
    </row>
    <row r="1205" spans="6:34" x14ac:dyDescent="0.2">
      <c r="F1205">
        <f t="shared" si="79"/>
        <v>0.24568000000000326</v>
      </c>
      <c r="G1205">
        <f t="shared" si="78"/>
        <v>0.96279371614694442</v>
      </c>
      <c r="AG1205">
        <f t="shared" si="81"/>
        <v>0.24495000000000325</v>
      </c>
      <c r="AH1205">
        <f t="shared" si="80"/>
        <v>0.63702598417173628</v>
      </c>
    </row>
    <row r="1206" spans="6:34" x14ac:dyDescent="0.2">
      <c r="F1206">
        <f t="shared" si="79"/>
        <v>0.24641000000000327</v>
      </c>
      <c r="G1206">
        <f t="shared" si="78"/>
        <v>0.96325175294502308</v>
      </c>
      <c r="AG1206">
        <f t="shared" si="81"/>
        <v>0.24568000000000326</v>
      </c>
      <c r="AH1206">
        <f t="shared" si="80"/>
        <v>0.63062815965284869</v>
      </c>
    </row>
    <row r="1207" spans="6:34" x14ac:dyDescent="0.2">
      <c r="F1207">
        <f t="shared" si="79"/>
        <v>0.24714000000000327</v>
      </c>
      <c r="G1207">
        <f t="shared" si="78"/>
        <v>0.96370516772611958</v>
      </c>
      <c r="AG1207">
        <f t="shared" si="81"/>
        <v>0.24641000000000327</v>
      </c>
      <c r="AH1207">
        <f t="shared" si="80"/>
        <v>0.62427454223590761</v>
      </c>
    </row>
    <row r="1208" spans="6:34" x14ac:dyDescent="0.2">
      <c r="F1208">
        <f t="shared" si="79"/>
        <v>0.24787000000000328</v>
      </c>
      <c r="G1208">
        <f t="shared" si="78"/>
        <v>0.96415399271713198</v>
      </c>
      <c r="AG1208">
        <f t="shared" si="81"/>
        <v>0.24714000000000327</v>
      </c>
      <c r="AH1208">
        <f t="shared" si="80"/>
        <v>0.61796509254364174</v>
      </c>
    </row>
    <row r="1209" spans="6:34" x14ac:dyDescent="0.2">
      <c r="F1209">
        <f t="shared" si="79"/>
        <v>0.24860000000000329</v>
      </c>
      <c r="G1209">
        <f t="shared" si="78"/>
        <v>0.96459826011202576</v>
      </c>
      <c r="AG1209">
        <f t="shared" si="81"/>
        <v>0.24787000000000328</v>
      </c>
      <c r="AH1209">
        <f t="shared" si="80"/>
        <v>0.6116997673625707</v>
      </c>
    </row>
    <row r="1210" spans="6:34" x14ac:dyDescent="0.2">
      <c r="F1210">
        <f t="shared" si="79"/>
        <v>0.2493300000000033</v>
      </c>
      <c r="G1210">
        <f t="shared" si="78"/>
        <v>0.96503800206908208</v>
      </c>
      <c r="AG1210">
        <f t="shared" si="81"/>
        <v>0.24860000000000329</v>
      </c>
      <c r="AH1210">
        <f t="shared" si="80"/>
        <v>0.60547851968729938</v>
      </c>
    </row>
    <row r="1211" spans="6:34" x14ac:dyDescent="0.2">
      <c r="F1211">
        <f t="shared" si="79"/>
        <v>0.25006000000000328</v>
      </c>
      <c r="G1211">
        <f t="shared" si="78"/>
        <v>0.96547325070817802</v>
      </c>
      <c r="AG1211">
        <f t="shared" si="81"/>
        <v>0.2493300000000033</v>
      </c>
      <c r="AH1211">
        <f t="shared" si="80"/>
        <v>0.5993012987649694</v>
      </c>
    </row>
    <row r="1212" spans="6:34" x14ac:dyDescent="0.2">
      <c r="F1212">
        <f t="shared" si="79"/>
        <v>0.25079000000000329</v>
      </c>
      <c r="G1212">
        <f t="shared" si="78"/>
        <v>0.9659040381081001</v>
      </c>
      <c r="AG1212">
        <f t="shared" si="81"/>
        <v>0.25006000000000328</v>
      </c>
      <c r="AH1212">
        <f t="shared" si="80"/>
        <v>0.59316805013985807</v>
      </c>
    </row>
    <row r="1213" spans="6:34" x14ac:dyDescent="0.2">
      <c r="F1213">
        <f t="shared" si="79"/>
        <v>0.2515200000000033</v>
      </c>
      <c r="G1213">
        <f t="shared" si="78"/>
        <v>0.9663303963038905</v>
      </c>
      <c r="AG1213">
        <f t="shared" si="81"/>
        <v>0.25079000000000329</v>
      </c>
      <c r="AH1213">
        <f t="shared" si="80"/>
        <v>0.58707871569811432</v>
      </c>
    </row>
    <row r="1214" spans="6:34" x14ac:dyDescent="0.2">
      <c r="F1214">
        <f t="shared" si="79"/>
        <v>0.2522500000000033</v>
      </c>
      <c r="G1214">
        <f t="shared" si="78"/>
        <v>0.96675235728422493</v>
      </c>
      <c r="AG1214">
        <f t="shared" si="81"/>
        <v>0.2515200000000033</v>
      </c>
      <c r="AH1214">
        <f t="shared" si="80"/>
        <v>0.58103323371262272</v>
      </c>
    </row>
    <row r="1215" spans="6:34" x14ac:dyDescent="0.2">
      <c r="F1215">
        <f t="shared" si="79"/>
        <v>0.25298000000000331</v>
      </c>
      <c r="G1215">
        <f t="shared" si="78"/>
        <v>0.96716995298882513</v>
      </c>
      <c r="AG1215">
        <f t="shared" si="81"/>
        <v>0.2522500000000033</v>
      </c>
      <c r="AH1215">
        <f t="shared" si="80"/>
        <v>0.57503153888798386</v>
      </c>
    </row>
    <row r="1216" spans="6:34" x14ac:dyDescent="0.2">
      <c r="F1216">
        <f t="shared" si="79"/>
        <v>0.25371000000000332</v>
      </c>
      <c r="G1216">
        <f t="shared" si="78"/>
        <v>0.96758321530590286</v>
      </c>
      <c r="AG1216">
        <f t="shared" si="81"/>
        <v>0.25298000000000331</v>
      </c>
      <c r="AH1216">
        <f t="shared" si="80"/>
        <v>0.56907356240560247</v>
      </c>
    </row>
    <row r="1217" spans="6:34" x14ac:dyDescent="0.2">
      <c r="F1217">
        <f t="shared" si="79"/>
        <v>0.25444000000000333</v>
      </c>
      <c r="G1217">
        <f t="shared" si="78"/>
        <v>0.9679921760696375</v>
      </c>
      <c r="AG1217">
        <f t="shared" si="81"/>
        <v>0.25371000000000332</v>
      </c>
      <c r="AH1217">
        <f t="shared" si="80"/>
        <v>0.56315923196887363</v>
      </c>
    </row>
    <row r="1218" spans="6:34" x14ac:dyDescent="0.2">
      <c r="F1218">
        <f t="shared" si="79"/>
        <v>0.25517000000000334</v>
      </c>
      <c r="G1218">
        <f t="shared" si="78"/>
        <v>0.96839686705768724</v>
      </c>
      <c r="AG1218">
        <f t="shared" si="81"/>
        <v>0.25444000000000333</v>
      </c>
      <c r="AH1218">
        <f t="shared" si="80"/>
        <v>0.55728847184845742</v>
      </c>
    </row>
    <row r="1219" spans="6:34" x14ac:dyDescent="0.2">
      <c r="F1219">
        <f t="shared" si="79"/>
        <v>0.25590000000000335</v>
      </c>
      <c r="G1219">
        <f t="shared" si="78"/>
        <v>0.9687973199887322</v>
      </c>
      <c r="AG1219">
        <f t="shared" si="81"/>
        <v>0.25517000000000334</v>
      </c>
      <c r="AH1219">
        <f t="shared" si="80"/>
        <v>0.5514612029276299</v>
      </c>
    </row>
    <row r="1220" spans="6:34" x14ac:dyDescent="0.2">
      <c r="F1220">
        <f t="shared" si="79"/>
        <v>0.25663000000000336</v>
      </c>
      <c r="G1220">
        <f t="shared" si="78"/>
        <v>0.96919356652005173</v>
      </c>
      <c r="AG1220">
        <f t="shared" si="81"/>
        <v>0.25590000000000335</v>
      </c>
      <c r="AH1220">
        <f t="shared" si="80"/>
        <v>0.54567734274770618</v>
      </c>
    </row>
    <row r="1221" spans="6:34" x14ac:dyDescent="0.2">
      <c r="F1221">
        <f t="shared" si="79"/>
        <v>0.25736000000000336</v>
      </c>
      <c r="G1221">
        <f t="shared" si="78"/>
        <v>0.96958563824513477</v>
      </c>
      <c r="AG1221">
        <f t="shared" si="81"/>
        <v>0.25663000000000336</v>
      </c>
      <c r="AH1221">
        <f t="shared" si="80"/>
        <v>0.53993680555352175</v>
      </c>
    </row>
    <row r="1222" spans="6:34" x14ac:dyDescent="0.2">
      <c r="F1222">
        <f t="shared" si="79"/>
        <v>0.25809000000000337</v>
      </c>
      <c r="G1222">
        <f t="shared" ref="G1222:G1285" si="82">_xlfn.NORM.DIST(F1222,$D$380,$D$381,TRUE)</f>
        <v>0.96997356669132262</v>
      </c>
      <c r="AG1222">
        <f t="shared" si="81"/>
        <v>0.25736000000000336</v>
      </c>
      <c r="AH1222">
        <f t="shared" si="80"/>
        <v>0.53423950233896245</v>
      </c>
    </row>
    <row r="1223" spans="6:34" x14ac:dyDescent="0.2">
      <c r="F1223">
        <f t="shared" ref="F1223:F1286" si="83">F1222+$H$386</f>
        <v>0.25882000000000338</v>
      </c>
      <c r="G1223">
        <f t="shared" si="82"/>
        <v>0.97035738331748633</v>
      </c>
      <c r="AG1223">
        <f t="shared" si="81"/>
        <v>0.25809000000000337</v>
      </c>
      <c r="AH1223">
        <f t="shared" ref="AH1223:AH1286" si="84">_xlfn.NORM.DIST(AG1223,$D$380,$D$381,FALSE)</f>
        <v>0.52858534089253817</v>
      </c>
    </row>
    <row r="1224" spans="6:34" x14ac:dyDescent="0.2">
      <c r="F1224">
        <f t="shared" si="83"/>
        <v>0.25955000000000339</v>
      </c>
      <c r="G1224">
        <f t="shared" si="82"/>
        <v>0.97073711951173669</v>
      </c>
      <c r="AG1224">
        <f t="shared" ref="AG1224:AG1287" si="85">AG1223+$H$386</f>
        <v>0.25882000000000338</v>
      </c>
      <c r="AH1224">
        <f t="shared" si="84"/>
        <v>0.52297422584298625</v>
      </c>
    </row>
    <row r="1225" spans="6:34" x14ac:dyDescent="0.2">
      <c r="F1225">
        <f t="shared" si="83"/>
        <v>0.2602800000000034</v>
      </c>
      <c r="G1225">
        <f t="shared" si="82"/>
        <v>0.97111280658916699</v>
      </c>
      <c r="AG1225">
        <f t="shared" si="85"/>
        <v>0.25955000000000339</v>
      </c>
      <c r="AH1225">
        <f t="shared" si="84"/>
        <v>0.51740605870489886</v>
      </c>
    </row>
    <row r="1226" spans="6:34" x14ac:dyDescent="0.2">
      <c r="F1226">
        <f t="shared" si="83"/>
        <v>0.26101000000000341</v>
      </c>
      <c r="G1226">
        <f t="shared" si="82"/>
        <v>0.97148447578963038</v>
      </c>
      <c r="AG1226">
        <f t="shared" si="85"/>
        <v>0.2602800000000034</v>
      </c>
      <c r="AH1226">
        <f t="shared" si="84"/>
        <v>0.51188073792436384</v>
      </c>
    </row>
    <row r="1227" spans="6:34" x14ac:dyDescent="0.2">
      <c r="F1227">
        <f t="shared" si="83"/>
        <v>0.26174000000000341</v>
      </c>
      <c r="G1227">
        <f t="shared" si="82"/>
        <v>0.97185215827554927</v>
      </c>
      <c r="AG1227">
        <f t="shared" si="85"/>
        <v>0.26101000000000341</v>
      </c>
      <c r="AH1227">
        <f t="shared" si="84"/>
        <v>0.50639815892460904</v>
      </c>
    </row>
    <row r="1228" spans="6:34" x14ac:dyDescent="0.2">
      <c r="F1228">
        <f t="shared" si="83"/>
        <v>0.26247000000000342</v>
      </c>
      <c r="G1228">
        <f t="shared" si="82"/>
        <v>0.97221588512975887</v>
      </c>
      <c r="AG1228">
        <f t="shared" si="85"/>
        <v>0.26174000000000341</v>
      </c>
      <c r="AH1228">
        <f t="shared" si="84"/>
        <v>0.50095821415164532</v>
      </c>
    </row>
    <row r="1229" spans="6:34" x14ac:dyDescent="0.2">
      <c r="F1229">
        <f t="shared" si="83"/>
        <v>0.26320000000000343</v>
      </c>
      <c r="G1229">
        <f t="shared" si="82"/>
        <v>0.97257568735338396</v>
      </c>
      <c r="AG1229">
        <f t="shared" si="85"/>
        <v>0.26247000000000342</v>
      </c>
      <c r="AH1229">
        <f t="shared" si="84"/>
        <v>0.49556079311989482</v>
      </c>
    </row>
    <row r="1230" spans="6:34" x14ac:dyDescent="0.2">
      <c r="F1230">
        <f t="shared" si="83"/>
        <v>0.26393000000000344</v>
      </c>
      <c r="G1230">
        <f t="shared" si="82"/>
        <v>0.97293159586374833</v>
      </c>
      <c r="AG1230">
        <f t="shared" si="85"/>
        <v>0.26320000000000343</v>
      </c>
      <c r="AH1230">
        <f t="shared" si="84"/>
        <v>0.49020578245779844</v>
      </c>
    </row>
    <row r="1231" spans="6:34" x14ac:dyDescent="0.2">
      <c r="F1231">
        <f t="shared" si="83"/>
        <v>0.26466000000000345</v>
      </c>
      <c r="G1231">
        <f t="shared" si="82"/>
        <v>0.97328364149231827</v>
      </c>
      <c r="AG1231">
        <f t="shared" si="85"/>
        <v>0.26393000000000344</v>
      </c>
      <c r="AH1231">
        <f t="shared" si="84"/>
        <v>0.48489306595339404</v>
      </c>
    </row>
    <row r="1232" spans="6:34" x14ac:dyDescent="0.2">
      <c r="F1232">
        <f t="shared" si="83"/>
        <v>0.26539000000000346</v>
      </c>
      <c r="G1232">
        <f t="shared" si="82"/>
        <v>0.97363185498267879</v>
      </c>
      <c r="AG1232">
        <f t="shared" si="85"/>
        <v>0.26466000000000345</v>
      </c>
      <c r="AH1232">
        <f t="shared" si="84"/>
        <v>0.47962252459985616</v>
      </c>
    </row>
    <row r="1233" spans="6:34" x14ac:dyDescent="0.2">
      <c r="F1233">
        <f t="shared" si="83"/>
        <v>0.26612000000000346</v>
      </c>
      <c r="G1233">
        <f t="shared" si="82"/>
        <v>0.97397626698854312</v>
      </c>
      <c r="AG1233">
        <f t="shared" si="85"/>
        <v>0.26539000000000346</v>
      </c>
      <c r="AH1233">
        <f t="shared" si="84"/>
        <v>0.47439403664098895</v>
      </c>
    </row>
    <row r="1234" spans="6:34" x14ac:dyDescent="0.2">
      <c r="F1234">
        <f t="shared" si="83"/>
        <v>0.26685000000000347</v>
      </c>
      <c r="G1234">
        <f t="shared" si="82"/>
        <v>0.9743169080717955</v>
      </c>
      <c r="AG1234">
        <f t="shared" si="85"/>
        <v>0.26612000000000346</v>
      </c>
      <c r="AH1234">
        <f t="shared" si="84"/>
        <v>0.46920747761666504</v>
      </c>
    </row>
    <row r="1235" spans="6:34" x14ac:dyDescent="0.2">
      <c r="F1235">
        <f t="shared" si="83"/>
        <v>0.26758000000000348</v>
      </c>
      <c r="G1235">
        <f t="shared" si="82"/>
        <v>0.97465380870056706</v>
      </c>
      <c r="AG1235">
        <f t="shared" si="85"/>
        <v>0.26685000000000347</v>
      </c>
      <c r="AH1235">
        <f t="shared" si="84"/>
        <v>0.46406272040820079</v>
      </c>
    </row>
    <row r="1236" spans="6:34" x14ac:dyDescent="0.2">
      <c r="F1236">
        <f t="shared" si="83"/>
        <v>0.26831000000000349</v>
      </c>
      <c r="G1236">
        <f t="shared" si="82"/>
        <v>0.97498699924734422</v>
      </c>
      <c r="AG1236">
        <f t="shared" si="85"/>
        <v>0.26758000000000348</v>
      </c>
      <c r="AH1236">
        <f t="shared" si="84"/>
        <v>0.45895963528366185</v>
      </c>
    </row>
    <row r="1237" spans="6:34" x14ac:dyDescent="0.2">
      <c r="F1237">
        <f t="shared" si="83"/>
        <v>0.2690400000000035</v>
      </c>
      <c r="G1237">
        <f t="shared" si="82"/>
        <v>0.97531650998711128</v>
      </c>
      <c r="AG1237">
        <f t="shared" si="85"/>
        <v>0.26831000000000349</v>
      </c>
      <c r="AH1237">
        <f t="shared" si="84"/>
        <v>0.45389808994308817</v>
      </c>
    </row>
    <row r="1238" spans="6:34" x14ac:dyDescent="0.2">
      <c r="F1238">
        <f t="shared" si="83"/>
        <v>0.26977000000000351</v>
      </c>
      <c r="G1238">
        <f t="shared" si="82"/>
        <v>0.97564237109552421</v>
      </c>
      <c r="AG1238">
        <f t="shared" si="85"/>
        <v>0.2690400000000035</v>
      </c>
      <c r="AH1238">
        <f t="shared" si="84"/>
        <v>0.44887794956363458</v>
      </c>
    </row>
    <row r="1239" spans="6:34" x14ac:dyDescent="0.2">
      <c r="F1239">
        <f t="shared" si="83"/>
        <v>0.27050000000000352</v>
      </c>
      <c r="G1239">
        <f t="shared" si="82"/>
        <v>0.97596461264711931</v>
      </c>
      <c r="AG1239">
        <f t="shared" si="85"/>
        <v>0.26977000000000351</v>
      </c>
      <c r="AH1239">
        <f t="shared" si="84"/>
        <v>0.4438990768446151</v>
      </c>
    </row>
    <row r="1240" spans="6:34" x14ac:dyDescent="0.2">
      <c r="F1240">
        <f t="shared" si="83"/>
        <v>0.27123000000000352</v>
      </c>
      <c r="G1240">
        <f t="shared" si="82"/>
        <v>0.97628326461355242</v>
      </c>
      <c r="AG1240">
        <f t="shared" si="85"/>
        <v>0.27050000000000352</v>
      </c>
      <c r="AH1240">
        <f t="shared" si="84"/>
        <v>0.43896133205244786</v>
      </c>
    </row>
    <row r="1241" spans="6:34" x14ac:dyDescent="0.2">
      <c r="F1241">
        <f t="shared" si="83"/>
        <v>0.27196000000000353</v>
      </c>
      <c r="G1241">
        <f t="shared" si="82"/>
        <v>0.97659835686187302</v>
      </c>
      <c r="AG1241">
        <f t="shared" si="85"/>
        <v>0.27123000000000352</v>
      </c>
      <c r="AH1241">
        <f t="shared" si="84"/>
        <v>0.43406457306548762</v>
      </c>
    </row>
    <row r="1242" spans="6:34" x14ac:dyDescent="0.2">
      <c r="F1242">
        <f t="shared" si="83"/>
        <v>0.27269000000000354</v>
      </c>
      <c r="G1242">
        <f t="shared" si="82"/>
        <v>0.97690991915282899</v>
      </c>
      <c r="AG1242">
        <f t="shared" si="85"/>
        <v>0.27196000000000353</v>
      </c>
      <c r="AH1242">
        <f t="shared" si="84"/>
        <v>0.42920865541874453</v>
      </c>
    </row>
    <row r="1243" spans="6:34" x14ac:dyDescent="0.2">
      <c r="F1243">
        <f t="shared" si="83"/>
        <v>0.27342000000000355</v>
      </c>
      <c r="G1243">
        <f t="shared" si="82"/>
        <v>0.97721798113920555</v>
      </c>
      <c r="AG1243">
        <f t="shared" si="85"/>
        <v>0.27269000000000354</v>
      </c>
      <c r="AH1243">
        <f t="shared" si="84"/>
        <v>0.42439343234847648</v>
      </c>
    </row>
    <row r="1244" spans="6:34" x14ac:dyDescent="0.2">
      <c r="F1244">
        <f t="shared" si="83"/>
        <v>0.27415000000000356</v>
      </c>
      <c r="G1244">
        <f t="shared" si="82"/>
        <v>0.97752257236419515</v>
      </c>
      <c r="AG1244">
        <f t="shared" si="85"/>
        <v>0.27342000000000355</v>
      </c>
      <c r="AH1244">
        <f t="shared" si="84"/>
        <v>0.41961875483665273</v>
      </c>
    </row>
    <row r="1245" spans="6:34" x14ac:dyDescent="0.2">
      <c r="F1245">
        <f t="shared" si="83"/>
        <v>0.27488000000000357</v>
      </c>
      <c r="G1245">
        <f t="shared" si="82"/>
        <v>0.97782372225980074</v>
      </c>
      <c r="AG1245">
        <f t="shared" si="85"/>
        <v>0.27415000000000356</v>
      </c>
      <c r="AH1245">
        <f t="shared" si="84"/>
        <v>0.41488447165527725</v>
      </c>
    </row>
    <row r="1246" spans="6:34" x14ac:dyDescent="0.2">
      <c r="F1246">
        <f t="shared" si="83"/>
        <v>0.27561000000000357</v>
      </c>
      <c r="G1246">
        <f t="shared" si="82"/>
        <v>0.97812146014527068</v>
      </c>
      <c r="AG1246">
        <f t="shared" si="85"/>
        <v>0.27488000000000357</v>
      </c>
      <c r="AH1246">
        <f t="shared" si="84"/>
        <v>0.41019042941056771</v>
      </c>
    </row>
    <row r="1247" spans="6:34" x14ac:dyDescent="0.2">
      <c r="F1247">
        <f t="shared" si="83"/>
        <v>0.27634000000000358</v>
      </c>
      <c r="G1247">
        <f t="shared" si="82"/>
        <v>0.97841581522556564</v>
      </c>
      <c r="AG1247">
        <f t="shared" si="85"/>
        <v>0.27561000000000357</v>
      </c>
      <c r="AH1247">
        <f t="shared" si="84"/>
        <v>0.405536472586983</v>
      </c>
    </row>
    <row r="1248" spans="6:34" x14ac:dyDescent="0.2">
      <c r="F1248">
        <f t="shared" si="83"/>
        <v>0.27707000000000359</v>
      </c>
      <c r="G1248">
        <f t="shared" si="82"/>
        <v>0.97870681658985847</v>
      </c>
      <c r="AG1248">
        <f t="shared" si="85"/>
        <v>0.27634000000000358</v>
      </c>
      <c r="AH1248">
        <f t="shared" si="84"/>
        <v>0.40092244359109136</v>
      </c>
    </row>
    <row r="1249" spans="6:34" x14ac:dyDescent="0.2">
      <c r="F1249">
        <f t="shared" si="83"/>
        <v>0.2778000000000036</v>
      </c>
      <c r="G1249">
        <f t="shared" si="82"/>
        <v>0.97899449321006415</v>
      </c>
      <c r="AG1249">
        <f t="shared" si="85"/>
        <v>0.27707000000000359</v>
      </c>
      <c r="AH1249">
        <f t="shared" si="84"/>
        <v>0.39634818279527489</v>
      </c>
    </row>
    <row r="1250" spans="6:34" x14ac:dyDescent="0.2">
      <c r="F1250">
        <f t="shared" si="83"/>
        <v>0.27853000000000361</v>
      </c>
      <c r="G1250">
        <f t="shared" si="82"/>
        <v>0.97927887393940316</v>
      </c>
      <c r="AG1250">
        <f t="shared" si="85"/>
        <v>0.2778000000000036</v>
      </c>
      <c r="AH1250">
        <f t="shared" si="84"/>
        <v>0.39181352858125779</v>
      </c>
    </row>
    <row r="1251" spans="6:34" x14ac:dyDescent="0.2">
      <c r="F1251">
        <f t="shared" si="83"/>
        <v>0.27926000000000362</v>
      </c>
      <c r="G1251">
        <f t="shared" si="82"/>
        <v>0.97955998751099549</v>
      </c>
      <c r="AG1251">
        <f t="shared" si="85"/>
        <v>0.27853000000000361</v>
      </c>
      <c r="AH1251">
        <f t="shared" si="84"/>
        <v>0.38731831738346328</v>
      </c>
    </row>
    <row r="1252" spans="6:34" x14ac:dyDescent="0.2">
      <c r="F1252">
        <f t="shared" si="83"/>
        <v>0.27999000000000362</v>
      </c>
      <c r="G1252">
        <f t="shared" si="82"/>
        <v>0.97983786253648608</v>
      </c>
      <c r="AG1252">
        <f t="shared" si="85"/>
        <v>0.27926000000000362</v>
      </c>
      <c r="AH1252">
        <f t="shared" si="84"/>
        <v>0.38286238373217923</v>
      </c>
    </row>
    <row r="1253" spans="6:34" x14ac:dyDescent="0.2">
      <c r="F1253">
        <f t="shared" si="83"/>
        <v>0.28072000000000363</v>
      </c>
      <c r="G1253">
        <f t="shared" si="82"/>
        <v>0.98011252750470224</v>
      </c>
      <c r="AG1253">
        <f t="shared" si="85"/>
        <v>0.27999000000000362</v>
      </c>
      <c r="AH1253">
        <f t="shared" si="84"/>
        <v>0.37844556029653897</v>
      </c>
    </row>
    <row r="1254" spans="6:34" x14ac:dyDescent="0.2">
      <c r="F1254">
        <f t="shared" si="83"/>
        <v>0.28145000000000364</v>
      </c>
      <c r="G1254">
        <f t="shared" si="82"/>
        <v>0.98038401078034165</v>
      </c>
      <c r="AG1254">
        <f t="shared" si="85"/>
        <v>0.28072000000000363</v>
      </c>
      <c r="AH1254">
        <f t="shared" si="84"/>
        <v>0.37406767792730056</v>
      </c>
    </row>
    <row r="1255" spans="6:34" x14ac:dyDescent="0.2">
      <c r="F1255">
        <f t="shared" si="83"/>
        <v>0.28218000000000365</v>
      </c>
      <c r="G1255">
        <f t="shared" si="82"/>
        <v>0.98065234060269135</v>
      </c>
      <c r="AG1255">
        <f t="shared" si="85"/>
        <v>0.28145000000000364</v>
      </c>
      <c r="AH1255">
        <f t="shared" si="84"/>
        <v>0.36972856569942758</v>
      </c>
    </row>
    <row r="1256" spans="6:34" x14ac:dyDescent="0.2">
      <c r="F1256">
        <f t="shared" si="83"/>
        <v>0.28291000000000366</v>
      </c>
      <c r="G1256">
        <f t="shared" si="82"/>
        <v>0.98091754508437767</v>
      </c>
      <c r="AG1256">
        <f t="shared" si="85"/>
        <v>0.28218000000000365</v>
      </c>
      <c r="AH1256">
        <f t="shared" si="84"/>
        <v>0.36542805095445807</v>
      </c>
    </row>
    <row r="1257" spans="6:34" x14ac:dyDescent="0.2">
      <c r="F1257">
        <f t="shared" si="83"/>
        <v>0.28364000000000367</v>
      </c>
      <c r="G1257">
        <f t="shared" si="82"/>
        <v>0.98117965221014736</v>
      </c>
      <c r="AG1257">
        <f t="shared" si="85"/>
        <v>0.28291000000000366</v>
      </c>
      <c r="AH1257">
        <f t="shared" si="84"/>
        <v>0.36116595934266271</v>
      </c>
    </row>
    <row r="1258" spans="6:34" x14ac:dyDescent="0.2">
      <c r="F1258">
        <f t="shared" si="83"/>
        <v>0.28437000000000368</v>
      </c>
      <c r="G1258">
        <f t="shared" si="82"/>
        <v>0.98143868983567828</v>
      </c>
      <c r="AG1258">
        <f t="shared" si="85"/>
        <v>0.28364000000000367</v>
      </c>
      <c r="AH1258">
        <f t="shared" si="84"/>
        <v>0.35694211486497951</v>
      </c>
    </row>
    <row r="1259" spans="6:34" x14ac:dyDescent="0.2">
      <c r="F1259">
        <f t="shared" si="83"/>
        <v>0.28510000000000368</v>
      </c>
      <c r="G1259">
        <f t="shared" si="82"/>
        <v>0.98169468568642149</v>
      </c>
      <c r="AG1259">
        <f t="shared" si="85"/>
        <v>0.28437000000000368</v>
      </c>
      <c r="AH1259">
        <f t="shared" si="84"/>
        <v>0.35275633991472782</v>
      </c>
    </row>
    <row r="1260" spans="6:34" x14ac:dyDescent="0.2">
      <c r="F1260">
        <f t="shared" si="83"/>
        <v>0.28583000000000369</v>
      </c>
      <c r="G1260">
        <f t="shared" si="82"/>
        <v>0.98194766735647265</v>
      </c>
      <c r="AG1260">
        <f t="shared" si="85"/>
        <v>0.28510000000000368</v>
      </c>
      <c r="AH1260">
        <f t="shared" si="84"/>
        <v>0.34860845531908685</v>
      </c>
    </row>
    <row r="1261" spans="6:34" x14ac:dyDescent="0.2">
      <c r="F1261">
        <f t="shared" si="83"/>
        <v>0.2865600000000037</v>
      </c>
      <c r="G1261">
        <f t="shared" si="82"/>
        <v>0.98219766230747418</v>
      </c>
      <c r="AG1261">
        <f t="shared" si="85"/>
        <v>0.28583000000000369</v>
      </c>
      <c r="AH1261">
        <f t="shared" si="84"/>
        <v>0.34449828038034336</v>
      </c>
    </row>
    <row r="1262" spans="6:34" x14ac:dyDescent="0.2">
      <c r="F1262">
        <f t="shared" si="83"/>
        <v>0.28729000000000371</v>
      </c>
      <c r="G1262">
        <f t="shared" si="82"/>
        <v>0.9824446978675464</v>
      </c>
      <c r="AG1262">
        <f t="shared" si="85"/>
        <v>0.2865600000000037</v>
      </c>
      <c r="AH1262">
        <f t="shared" si="84"/>
        <v>0.34042563291689376</v>
      </c>
    </row>
    <row r="1263" spans="6:34" x14ac:dyDescent="0.2">
      <c r="F1263">
        <f t="shared" si="83"/>
        <v>0.28802000000000372</v>
      </c>
      <c r="G1263">
        <f t="shared" si="82"/>
        <v>0.98268880123024938</v>
      </c>
      <c r="AG1263">
        <f t="shared" si="85"/>
        <v>0.28729000000000371</v>
      </c>
      <c r="AH1263">
        <f t="shared" si="84"/>
        <v>0.33639032930400464</v>
      </c>
    </row>
    <row r="1264" spans="6:34" x14ac:dyDescent="0.2">
      <c r="F1264">
        <f t="shared" si="83"/>
        <v>0.28875000000000373</v>
      </c>
      <c r="G1264">
        <f t="shared" si="82"/>
        <v>0.98292999945357351</v>
      </c>
      <c r="AG1264">
        <f t="shared" si="85"/>
        <v>0.28802000000000372</v>
      </c>
      <c r="AH1264">
        <f t="shared" si="84"/>
        <v>0.33239218451431807</v>
      </c>
    </row>
    <row r="1265" spans="6:34" x14ac:dyDescent="0.2">
      <c r="F1265">
        <f t="shared" si="83"/>
        <v>0.28948000000000373</v>
      </c>
      <c r="G1265">
        <f t="shared" si="82"/>
        <v>0.98316831945895944</v>
      </c>
      <c r="AG1265">
        <f t="shared" si="85"/>
        <v>0.28875000000000373</v>
      </c>
      <c r="AH1265">
        <f t="shared" si="84"/>
        <v>0.32843101215810605</v>
      </c>
    </row>
    <row r="1266" spans="6:34" x14ac:dyDescent="0.2">
      <c r="F1266">
        <f t="shared" si="83"/>
        <v>0.29021000000000374</v>
      </c>
      <c r="G1266">
        <f t="shared" si="82"/>
        <v>0.98340378803034767</v>
      </c>
      <c r="AG1266">
        <f t="shared" si="85"/>
        <v>0.28948000000000373</v>
      </c>
      <c r="AH1266">
        <f t="shared" si="84"/>
        <v>0.32450662452325946</v>
      </c>
    </row>
    <row r="1267" spans="6:34" x14ac:dyDescent="0.2">
      <c r="F1267">
        <f t="shared" si="83"/>
        <v>0.29094000000000375</v>
      </c>
      <c r="G1267">
        <f t="shared" si="82"/>
        <v>0.98363643181325611</v>
      </c>
      <c r="AG1267">
        <f t="shared" si="85"/>
        <v>0.29021000000000374</v>
      </c>
      <c r="AH1267">
        <f t="shared" si="84"/>
        <v>0.32061883261501734</v>
      </c>
    </row>
    <row r="1268" spans="6:34" x14ac:dyDescent="0.2">
      <c r="F1268">
        <f t="shared" si="83"/>
        <v>0.29167000000000376</v>
      </c>
      <c r="G1268">
        <f t="shared" si="82"/>
        <v>0.98386627731388709</v>
      </c>
      <c r="AG1268">
        <f t="shared" si="85"/>
        <v>0.29094000000000375</v>
      </c>
      <c r="AH1268">
        <f t="shared" si="84"/>
        <v>0.31676744619542174</v>
      </c>
    </row>
    <row r="1269" spans="6:34" x14ac:dyDescent="0.2">
      <c r="F1269">
        <f t="shared" si="83"/>
        <v>0.29240000000000377</v>
      </c>
      <c r="G1269">
        <f t="shared" si="82"/>
        <v>0.984093350898263</v>
      </c>
      <c r="AG1269">
        <f t="shared" si="85"/>
        <v>0.29167000000000376</v>
      </c>
      <c r="AH1269">
        <f t="shared" si="84"/>
        <v>0.31295227382250407</v>
      </c>
    </row>
    <row r="1270" spans="6:34" x14ac:dyDescent="0.2">
      <c r="F1270">
        <f t="shared" si="83"/>
        <v>0.29313000000000378</v>
      </c>
      <c r="G1270">
        <f t="shared" si="82"/>
        <v>0.98431767879138932</v>
      </c>
      <c r="AG1270">
        <f t="shared" si="85"/>
        <v>0.29240000000000377</v>
      </c>
      <c r="AH1270">
        <f t="shared" si="84"/>
        <v>0.30917312288918802</v>
      </c>
    </row>
    <row r="1271" spans="6:34" x14ac:dyDescent="0.2">
      <c r="F1271">
        <f t="shared" si="83"/>
        <v>0.29386000000000378</v>
      </c>
      <c r="G1271">
        <f t="shared" si="82"/>
        <v>0.98453928707644645</v>
      </c>
      <c r="AG1271">
        <f t="shared" si="85"/>
        <v>0.29313000000000378</v>
      </c>
      <c r="AH1271">
        <f t="shared" si="84"/>
        <v>0.30542979966191608</v>
      </c>
    </row>
    <row r="1272" spans="6:34" x14ac:dyDescent="0.2">
      <c r="F1272">
        <f t="shared" si="83"/>
        <v>0.29459000000000379</v>
      </c>
      <c r="G1272">
        <f t="shared" si="82"/>
        <v>0.98475820169400963</v>
      </c>
      <c r="AG1272">
        <f t="shared" si="85"/>
        <v>0.29386000000000378</v>
      </c>
      <c r="AH1272">
        <f t="shared" si="84"/>
        <v>0.3017221093189848</v>
      </c>
    </row>
    <row r="1273" spans="6:34" x14ac:dyDescent="0.2">
      <c r="F1273">
        <f t="shared" si="83"/>
        <v>0.2953200000000038</v>
      </c>
      <c r="G1273">
        <f t="shared" si="82"/>
        <v>0.98497444844129567</v>
      </c>
      <c r="AG1273">
        <f t="shared" si="85"/>
        <v>0.29459000000000379</v>
      </c>
      <c r="AH1273">
        <f t="shared" si="84"/>
        <v>0.29804985598859546</v>
      </c>
    </row>
    <row r="1274" spans="6:34" x14ac:dyDescent="0.2">
      <c r="F1274">
        <f t="shared" si="83"/>
        <v>0.29605000000000381</v>
      </c>
      <c r="G1274">
        <f t="shared" si="82"/>
        <v>0.98518805297143786</v>
      </c>
      <c r="AG1274">
        <f t="shared" si="85"/>
        <v>0.2953200000000038</v>
      </c>
      <c r="AH1274">
        <f t="shared" si="84"/>
        <v>0.29441284278660473</v>
      </c>
    </row>
    <row r="1275" spans="6:34" x14ac:dyDescent="0.2">
      <c r="F1275">
        <f t="shared" si="83"/>
        <v>0.29678000000000382</v>
      </c>
      <c r="G1275">
        <f t="shared" si="82"/>
        <v>0.98539904079278806</v>
      </c>
      <c r="AG1275">
        <f t="shared" si="85"/>
        <v>0.29605000000000381</v>
      </c>
      <c r="AH1275">
        <f t="shared" si="84"/>
        <v>0.29081087185398519</v>
      </c>
    </row>
    <row r="1276" spans="6:34" x14ac:dyDescent="0.2">
      <c r="F1276">
        <f t="shared" si="83"/>
        <v>0.29751000000000383</v>
      </c>
      <c r="G1276">
        <f t="shared" si="82"/>
        <v>0.9856074372682454</v>
      </c>
      <c r="AG1276">
        <f t="shared" si="85"/>
        <v>0.29678000000000382</v>
      </c>
      <c r="AH1276">
        <f t="shared" si="84"/>
        <v>0.2872437443939781</v>
      </c>
    </row>
    <row r="1277" spans="6:34" x14ac:dyDescent="0.2">
      <c r="F1277">
        <f t="shared" si="83"/>
        <v>0.29824000000000384</v>
      </c>
      <c r="G1277">
        <f t="shared" si="82"/>
        <v>0.98581326761461174</v>
      </c>
      <c r="AG1277">
        <f t="shared" si="85"/>
        <v>0.29751000000000383</v>
      </c>
      <c r="AH1277">
        <f t="shared" si="84"/>
        <v>0.28371126070894753</v>
      </c>
    </row>
    <row r="1278" spans="6:34" x14ac:dyDescent="0.2">
      <c r="F1278">
        <f t="shared" si="83"/>
        <v>0.29897000000000384</v>
      </c>
      <c r="G1278">
        <f t="shared" si="82"/>
        <v>0.98601655690197465</v>
      </c>
      <c r="AG1278">
        <f t="shared" si="85"/>
        <v>0.29824000000000384</v>
      </c>
      <c r="AH1278">
        <f t="shared" si="84"/>
        <v>0.28021322023692191</v>
      </c>
    </row>
    <row r="1279" spans="6:34" x14ac:dyDescent="0.2">
      <c r="F1279">
        <f t="shared" si="83"/>
        <v>0.29970000000000385</v>
      </c>
      <c r="G1279">
        <f t="shared" si="82"/>
        <v>0.98621733005311529</v>
      </c>
      <c r="AG1279">
        <f t="shared" si="85"/>
        <v>0.29897000000000384</v>
      </c>
      <c r="AH1279">
        <f t="shared" si="84"/>
        <v>0.27674942158782967</v>
      </c>
    </row>
    <row r="1280" spans="6:34" x14ac:dyDescent="0.2">
      <c r="F1280">
        <f t="shared" si="83"/>
        <v>0.30043000000000386</v>
      </c>
      <c r="G1280">
        <f t="shared" si="82"/>
        <v>0.9864156118429438</v>
      </c>
      <c r="AG1280">
        <f t="shared" si="85"/>
        <v>0.29970000000000385</v>
      </c>
      <c r="AH1280">
        <f t="shared" si="84"/>
        <v>0.2733196625794152</v>
      </c>
    </row>
    <row r="1281" spans="6:34" x14ac:dyDescent="0.2">
      <c r="F1281">
        <f t="shared" si="83"/>
        <v>0.30116000000000387</v>
      </c>
      <c r="G1281">
        <f t="shared" si="82"/>
        <v>0.98661142689795944</v>
      </c>
      <c r="AG1281">
        <f t="shared" si="85"/>
        <v>0.30043000000000386</v>
      </c>
      <c r="AH1281">
        <f t="shared" si="84"/>
        <v>0.26992374027284383</v>
      </c>
    </row>
    <row r="1282" spans="6:34" x14ac:dyDescent="0.2">
      <c r="F1282">
        <f t="shared" si="83"/>
        <v>0.30189000000000388</v>
      </c>
      <c r="G1282">
        <f t="shared" si="82"/>
        <v>0.98680479969573665</v>
      </c>
      <c r="AG1282">
        <f t="shared" si="85"/>
        <v>0.30116000000000387</v>
      </c>
      <c r="AH1282">
        <f t="shared" si="84"/>
        <v>0.26656145100798134</v>
      </c>
    </row>
    <row r="1283" spans="6:34" x14ac:dyDescent="0.2">
      <c r="F1283">
        <f t="shared" si="83"/>
        <v>0.30262000000000389</v>
      </c>
      <c r="G1283">
        <f t="shared" si="82"/>
        <v>0.98699575456443733</v>
      </c>
      <c r="AG1283">
        <f t="shared" si="85"/>
        <v>0.30189000000000388</v>
      </c>
      <c r="AH1283">
        <f t="shared" si="84"/>
        <v>0.26323259043835567</v>
      </c>
    </row>
    <row r="1284" spans="6:34" x14ac:dyDescent="0.2">
      <c r="F1284">
        <f t="shared" si="83"/>
        <v>0.30335000000000389</v>
      </c>
      <c r="G1284">
        <f t="shared" si="82"/>
        <v>0.98718431568234721</v>
      </c>
      <c r="AG1284">
        <f t="shared" si="85"/>
        <v>0.30262000000000389</v>
      </c>
      <c r="AH1284">
        <f t="shared" si="84"/>
        <v>0.25993695356578839</v>
      </c>
    </row>
    <row r="1285" spans="6:34" x14ac:dyDescent="0.2">
      <c r="F1285">
        <f t="shared" si="83"/>
        <v>0.3040800000000039</v>
      </c>
      <c r="G1285">
        <f t="shared" si="82"/>
        <v>0.98737050707743768</v>
      </c>
      <c r="AG1285">
        <f t="shared" si="85"/>
        <v>0.30335000000000389</v>
      </c>
      <c r="AH1285">
        <f t="shared" si="84"/>
        <v>0.25667433477470281</v>
      </c>
    </row>
    <row r="1286" spans="6:34" x14ac:dyDescent="0.2">
      <c r="F1286">
        <f t="shared" si="83"/>
        <v>0.30481000000000391</v>
      </c>
      <c r="G1286">
        <f t="shared" ref="G1286:G1349" si="86">_xlfn.NORM.DIST(F1286,$D$380,$D$381,TRUE)</f>
        <v>0.98755435262695179</v>
      </c>
      <c r="AG1286">
        <f t="shared" si="85"/>
        <v>0.3040800000000039</v>
      </c>
      <c r="AH1286">
        <f t="shared" si="84"/>
        <v>0.25344452786609778</v>
      </c>
    </row>
    <row r="1287" spans="6:34" x14ac:dyDescent="0.2">
      <c r="F1287">
        <f t="shared" ref="F1287:F1350" si="87">F1286+$H$386</f>
        <v>0.30554000000000392</v>
      </c>
      <c r="G1287">
        <f t="shared" si="86"/>
        <v>0.98773587605701607</v>
      </c>
      <c r="AG1287">
        <f t="shared" si="85"/>
        <v>0.30481000000000391</v>
      </c>
      <c r="AH1287">
        <f t="shared" ref="AH1287:AH1350" si="88">_xlfn.NORM.DIST(AG1287,$D$380,$D$381,FALSE)</f>
        <v>0.2502473260911926</v>
      </c>
    </row>
    <row r="1288" spans="6:34" x14ac:dyDescent="0.2">
      <c r="F1288">
        <f t="shared" si="87"/>
        <v>0.30627000000000393</v>
      </c>
      <c r="G1288">
        <f t="shared" si="86"/>
        <v>0.9879151009422743</v>
      </c>
      <c r="AG1288">
        <f t="shared" ref="AG1288:AG1351" si="89">AG1287+$H$386</f>
        <v>0.30554000000000392</v>
      </c>
      <c r="AH1288">
        <f t="shared" si="88"/>
        <v>0.24708252218473153</v>
      </c>
    </row>
    <row r="1289" spans="6:34" x14ac:dyDescent="0.2">
      <c r="F1289">
        <f t="shared" si="87"/>
        <v>0.30700000000000394</v>
      </c>
      <c r="G1289">
        <f t="shared" si="86"/>
        <v>0.98809205070554762</v>
      </c>
      <c r="AG1289">
        <f t="shared" si="89"/>
        <v>0.30627000000000393</v>
      </c>
      <c r="AH1289">
        <f t="shared" si="88"/>
        <v>0.24394990839795744</v>
      </c>
    </row>
    <row r="1290" spans="6:34" x14ac:dyDescent="0.2">
      <c r="F1290">
        <f t="shared" si="87"/>
        <v>0.30773000000000394</v>
      </c>
      <c r="G1290">
        <f t="shared" si="86"/>
        <v>0.98826674861751651</v>
      </c>
      <c r="AG1290">
        <f t="shared" si="89"/>
        <v>0.30700000000000394</v>
      </c>
      <c r="AH1290">
        <f t="shared" si="88"/>
        <v>0.24084927653124047</v>
      </c>
    </row>
    <row r="1291" spans="6:34" x14ac:dyDescent="0.2">
      <c r="F1291">
        <f t="shared" si="87"/>
        <v>0.30846000000000395</v>
      </c>
      <c r="G1291">
        <f t="shared" si="86"/>
        <v>0.98843921779642707</v>
      </c>
      <c r="AG1291">
        <f t="shared" si="89"/>
        <v>0.30773000000000394</v>
      </c>
      <c r="AH1291">
        <f t="shared" si="88"/>
        <v>0.23778041796636959</v>
      </c>
    </row>
    <row r="1292" spans="6:34" x14ac:dyDescent="0.2">
      <c r="F1292">
        <f t="shared" si="87"/>
        <v>0.30919000000000396</v>
      </c>
      <c r="G1292">
        <f t="shared" si="86"/>
        <v>0.98860948120782033</v>
      </c>
      <c r="AG1292">
        <f t="shared" si="89"/>
        <v>0.30846000000000395</v>
      </c>
      <c r="AH1292">
        <f t="shared" si="88"/>
        <v>0.23474312369849765</v>
      </c>
    </row>
    <row r="1293" spans="6:34" x14ac:dyDescent="0.2">
      <c r="F1293">
        <f t="shared" si="87"/>
        <v>0.30992000000000397</v>
      </c>
      <c r="G1293">
        <f t="shared" si="86"/>
        <v>0.98877756166428465</v>
      </c>
      <c r="AG1293">
        <f t="shared" si="89"/>
        <v>0.30919000000000396</v>
      </c>
      <c r="AH1293">
        <f t="shared" si="88"/>
        <v>0.2317371843677451</v>
      </c>
    </row>
    <row r="1294" spans="6:34" x14ac:dyDescent="0.2">
      <c r="F1294">
        <f t="shared" si="87"/>
        <v>0.31065000000000398</v>
      </c>
      <c r="G1294">
        <f t="shared" si="86"/>
        <v>0.98894348182523051</v>
      </c>
      <c r="AG1294">
        <f t="shared" si="89"/>
        <v>0.30992000000000397</v>
      </c>
      <c r="AH1294">
        <f t="shared" si="88"/>
        <v>0.2287623902904535</v>
      </c>
    </row>
    <row r="1295" spans="6:34" x14ac:dyDescent="0.2">
      <c r="F1295">
        <f t="shared" si="87"/>
        <v>0.31138000000000399</v>
      </c>
      <c r="G1295">
        <f t="shared" si="86"/>
        <v>0.98910726419668804</v>
      </c>
      <c r="AG1295">
        <f t="shared" si="89"/>
        <v>0.31065000000000398</v>
      </c>
      <c r="AH1295">
        <f t="shared" si="88"/>
        <v>0.22581853149009465</v>
      </c>
    </row>
    <row r="1296" spans="6:34" x14ac:dyDescent="0.2">
      <c r="F1296">
        <f t="shared" si="87"/>
        <v>0.312110000000004</v>
      </c>
      <c r="G1296">
        <f t="shared" si="86"/>
        <v>0.98926893113112613</v>
      </c>
      <c r="AG1296">
        <f t="shared" si="89"/>
        <v>0.31138000000000399</v>
      </c>
      <c r="AH1296">
        <f t="shared" si="88"/>
        <v>0.22290539772782647</v>
      </c>
    </row>
    <row r="1297" spans="6:34" x14ac:dyDescent="0.2">
      <c r="F1297">
        <f t="shared" si="87"/>
        <v>0.312840000000004</v>
      </c>
      <c r="G1297">
        <f t="shared" si="86"/>
        <v>0.98942850482729472</v>
      </c>
      <c r="AG1297">
        <f t="shared" si="89"/>
        <v>0.312110000000004</v>
      </c>
      <c r="AH1297">
        <f t="shared" si="88"/>
        <v>0.22002277853270158</v>
      </c>
    </row>
    <row r="1298" spans="6:34" x14ac:dyDescent="0.2">
      <c r="F1298">
        <f t="shared" si="87"/>
        <v>0.31357000000000401</v>
      </c>
      <c r="G1298">
        <f t="shared" si="86"/>
        <v>0.98958600733008706</v>
      </c>
      <c r="AG1298">
        <f t="shared" si="89"/>
        <v>0.312840000000004</v>
      </c>
      <c r="AH1298">
        <f t="shared" si="88"/>
        <v>0.21717046323152039</v>
      </c>
    </row>
    <row r="1299" spans="6:34" x14ac:dyDescent="0.2">
      <c r="F1299">
        <f t="shared" si="87"/>
        <v>0.31430000000000402</v>
      </c>
      <c r="G1299">
        <f t="shared" si="86"/>
        <v>0.98974146053042489</v>
      </c>
      <c r="AG1299">
        <f t="shared" si="89"/>
        <v>0.31357000000000401</v>
      </c>
      <c r="AH1299">
        <f t="shared" si="88"/>
        <v>0.21434824097833369</v>
      </c>
    </row>
    <row r="1300" spans="6:34" x14ac:dyDescent="0.2">
      <c r="F1300">
        <f t="shared" si="87"/>
        <v>0.31503000000000403</v>
      </c>
      <c r="G1300">
        <f t="shared" si="86"/>
        <v>0.98989488616516397</v>
      </c>
      <c r="AG1300">
        <f t="shared" si="89"/>
        <v>0.31430000000000402</v>
      </c>
      <c r="AH1300">
        <f t="shared" si="88"/>
        <v>0.21155590078358863</v>
      </c>
    </row>
    <row r="1301" spans="6:34" x14ac:dyDescent="0.2">
      <c r="F1301">
        <f t="shared" si="87"/>
        <v>0.31576000000000404</v>
      </c>
      <c r="G1301">
        <f t="shared" si="86"/>
        <v>0.99004630581702047</v>
      </c>
      <c r="AG1301">
        <f t="shared" si="89"/>
        <v>0.31503000000000403</v>
      </c>
      <c r="AH1301">
        <f t="shared" si="88"/>
        <v>0.20879323154292115</v>
      </c>
    </row>
    <row r="1302" spans="6:34" x14ac:dyDescent="0.2">
      <c r="F1302">
        <f t="shared" si="87"/>
        <v>0.31649000000000405</v>
      </c>
      <c r="G1302">
        <f t="shared" si="86"/>
        <v>0.99019574091451845</v>
      </c>
      <c r="AG1302">
        <f t="shared" si="89"/>
        <v>0.31576000000000404</v>
      </c>
      <c r="AH1302">
        <f t="shared" si="88"/>
        <v>0.20606002206558996</v>
      </c>
    </row>
    <row r="1303" spans="6:34" x14ac:dyDescent="0.2">
      <c r="F1303">
        <f t="shared" si="87"/>
        <v>0.31722000000000405</v>
      </c>
      <c r="G1303">
        <f t="shared" si="86"/>
        <v>0.99034321273195736</v>
      </c>
      <c r="AG1303">
        <f t="shared" si="89"/>
        <v>0.31649000000000405</v>
      </c>
      <c r="AH1303">
        <f t="shared" si="88"/>
        <v>0.2033560611025563</v>
      </c>
    </row>
    <row r="1304" spans="6:34" x14ac:dyDescent="0.2">
      <c r="F1304">
        <f t="shared" si="87"/>
        <v>0.31795000000000406</v>
      </c>
      <c r="G1304">
        <f t="shared" si="86"/>
        <v>0.99048874238939955</v>
      </c>
      <c r="AG1304">
        <f t="shared" si="89"/>
        <v>0.31722000000000405</v>
      </c>
      <c r="AH1304">
        <f t="shared" si="88"/>
        <v>0.20068113737420237</v>
      </c>
    </row>
    <row r="1305" spans="6:34" x14ac:dyDescent="0.2">
      <c r="F1305">
        <f t="shared" si="87"/>
        <v>0.31868000000000407</v>
      </c>
      <c r="G1305">
        <f t="shared" si="86"/>
        <v>0.99063235085267809</v>
      </c>
      <c r="AG1305">
        <f t="shared" si="89"/>
        <v>0.31795000000000406</v>
      </c>
      <c r="AH1305">
        <f t="shared" si="88"/>
        <v>0.19803503959769511</v>
      </c>
    </row>
    <row r="1306" spans="6:34" x14ac:dyDescent="0.2">
      <c r="F1306">
        <f t="shared" si="87"/>
        <v>0.31941000000000408</v>
      </c>
      <c r="G1306">
        <f t="shared" si="86"/>
        <v>0.99077405893342385</v>
      </c>
      <c r="AG1306">
        <f t="shared" si="89"/>
        <v>0.31868000000000407</v>
      </c>
      <c r="AH1306">
        <f t="shared" si="88"/>
        <v>0.19541755651398729</v>
      </c>
    </row>
    <row r="1307" spans="6:34" x14ac:dyDescent="0.2">
      <c r="F1307">
        <f t="shared" si="87"/>
        <v>0.32014000000000409</v>
      </c>
      <c r="G1307">
        <f t="shared" si="86"/>
        <v>0.99091388728911145</v>
      </c>
      <c r="AG1307">
        <f t="shared" si="89"/>
        <v>0.31941000000000408</v>
      </c>
      <c r="AH1307">
        <f t="shared" si="88"/>
        <v>0.19282847691446253</v>
      </c>
    </row>
    <row r="1308" spans="6:34" x14ac:dyDescent="0.2">
      <c r="F1308">
        <f t="shared" si="87"/>
        <v>0.3208700000000041</v>
      </c>
      <c r="G1308">
        <f t="shared" si="86"/>
        <v>0.99105185642312554</v>
      </c>
      <c r="AG1308">
        <f t="shared" si="89"/>
        <v>0.32014000000000409</v>
      </c>
      <c r="AH1308">
        <f t="shared" si="88"/>
        <v>0.19026758966721843</v>
      </c>
    </row>
    <row r="1309" spans="6:34" x14ac:dyDescent="0.2">
      <c r="F1309">
        <f t="shared" si="87"/>
        <v>0.3216000000000041</v>
      </c>
      <c r="G1309">
        <f t="shared" si="86"/>
        <v>0.99118798668484431</v>
      </c>
      <c r="AG1309">
        <f t="shared" si="89"/>
        <v>0.3208700000000041</v>
      </c>
      <c r="AH1309">
        <f t="shared" si="88"/>
        <v>0.18773468374298963</v>
      </c>
    </row>
    <row r="1310" spans="6:34" x14ac:dyDescent="0.2">
      <c r="F1310">
        <f t="shared" si="87"/>
        <v>0.32233000000000411</v>
      </c>
      <c r="G1310">
        <f t="shared" si="86"/>
        <v>0.99132229826974294</v>
      </c>
      <c r="AG1310">
        <f t="shared" si="89"/>
        <v>0.3216000000000041</v>
      </c>
      <c r="AH1310">
        <f t="shared" si="88"/>
        <v>0.18522954824071275</v>
      </c>
    </row>
    <row r="1311" spans="6:34" x14ac:dyDescent="0.2">
      <c r="F1311">
        <f t="shared" si="87"/>
        <v>0.32306000000000412</v>
      </c>
      <c r="G1311">
        <f t="shared" si="86"/>
        <v>0.99145481121951407</v>
      </c>
      <c r="AG1311">
        <f t="shared" si="89"/>
        <v>0.32233000000000411</v>
      </c>
      <c r="AH1311">
        <f t="shared" si="88"/>
        <v>0.18275197241272759</v>
      </c>
    </row>
    <row r="1312" spans="6:34" x14ac:dyDescent="0.2">
      <c r="F1312">
        <f t="shared" si="87"/>
        <v>0.32379000000000413</v>
      </c>
      <c r="G1312">
        <f t="shared" si="86"/>
        <v>0.99158554542220756</v>
      </c>
      <c r="AG1312">
        <f t="shared" si="89"/>
        <v>0.32306000000000412</v>
      </c>
      <c r="AH1312">
        <f t="shared" si="88"/>
        <v>0.18030174568962198</v>
      </c>
    </row>
    <row r="1313" spans="6:34" x14ac:dyDescent="0.2">
      <c r="F1313">
        <f t="shared" si="87"/>
        <v>0.32452000000000414</v>
      </c>
      <c r="G1313">
        <f t="shared" si="86"/>
        <v>0.99171452061238652</v>
      </c>
      <c r="AG1313">
        <f t="shared" si="89"/>
        <v>0.32379000000000413</v>
      </c>
      <c r="AH1313">
        <f t="shared" si="88"/>
        <v>0.17787865770471212</v>
      </c>
    </row>
    <row r="1314" spans="6:34" x14ac:dyDescent="0.2">
      <c r="F1314">
        <f t="shared" si="87"/>
        <v>0.32525000000000415</v>
      </c>
      <c r="G1314">
        <f t="shared" si="86"/>
        <v>0.99184175637130245</v>
      </c>
      <c r="AG1314">
        <f t="shared" si="89"/>
        <v>0.32452000000000414</v>
      </c>
      <c r="AH1314">
        <f t="shared" si="88"/>
        <v>0.17548249831816654</v>
      </c>
    </row>
    <row r="1315" spans="6:34" x14ac:dyDescent="0.2">
      <c r="F1315">
        <f t="shared" si="87"/>
        <v>0.32598000000000416</v>
      </c>
      <c r="G1315">
        <f t="shared" si="86"/>
        <v>0.99196727212708591</v>
      </c>
      <c r="AG1315">
        <f t="shared" si="89"/>
        <v>0.32525000000000415</v>
      </c>
      <c r="AH1315">
        <f t="shared" si="88"/>
        <v>0.1731130576407669</v>
      </c>
    </row>
    <row r="1316" spans="6:34" x14ac:dyDescent="0.2">
      <c r="F1316">
        <f t="shared" si="87"/>
        <v>0.32671000000000416</v>
      </c>
      <c r="G1316">
        <f t="shared" si="86"/>
        <v>0.99209108715495564</v>
      </c>
      <c r="AG1316">
        <f t="shared" si="89"/>
        <v>0.32598000000000416</v>
      </c>
      <c r="AH1316">
        <f t="shared" si="88"/>
        <v>0.17077012605731207</v>
      </c>
    </row>
    <row r="1317" spans="6:34" x14ac:dyDescent="0.2">
      <c r="F1317">
        <f t="shared" si="87"/>
        <v>0.32744000000000417</v>
      </c>
      <c r="G1317">
        <f t="shared" si="86"/>
        <v>0.99221322057744343</v>
      </c>
      <c r="AG1317">
        <f t="shared" si="89"/>
        <v>0.32671000000000416</v>
      </c>
      <c r="AH1317">
        <f t="shared" si="88"/>
        <v>0.16845349424965955</v>
      </c>
    </row>
    <row r="1318" spans="6:34" x14ac:dyDescent="0.2">
      <c r="F1318">
        <f t="shared" si="87"/>
        <v>0.32817000000000418</v>
      </c>
      <c r="G1318">
        <f t="shared" si="86"/>
        <v>0.99233369136463578</v>
      </c>
      <c r="AG1318">
        <f t="shared" si="89"/>
        <v>0.32744000000000417</v>
      </c>
      <c r="AH1318">
        <f t="shared" si="88"/>
        <v>0.16616295321941196</v>
      </c>
    </row>
    <row r="1319" spans="6:34" x14ac:dyDescent="0.2">
      <c r="F1319">
        <f t="shared" si="87"/>
        <v>0.32890000000000419</v>
      </c>
      <c r="G1319">
        <f t="shared" si="86"/>
        <v>0.9924525183344316</v>
      </c>
      <c r="AG1319">
        <f t="shared" si="89"/>
        <v>0.32817000000000418</v>
      </c>
      <c r="AH1319">
        <f t="shared" si="88"/>
        <v>0.16389829431024092</v>
      </c>
    </row>
    <row r="1320" spans="6:34" x14ac:dyDescent="0.2">
      <c r="F1320">
        <f t="shared" si="87"/>
        <v>0.3296300000000042</v>
      </c>
      <c r="G1320">
        <f t="shared" si="86"/>
        <v>0.99256972015281586</v>
      </c>
      <c r="AG1320">
        <f t="shared" si="89"/>
        <v>0.32890000000000419</v>
      </c>
      <c r="AH1320">
        <f t="shared" si="88"/>
        <v>0.16165930922985725</v>
      </c>
    </row>
    <row r="1321" spans="6:34" x14ac:dyDescent="0.2">
      <c r="F1321">
        <f t="shared" si="87"/>
        <v>0.33036000000000421</v>
      </c>
      <c r="G1321">
        <f t="shared" si="86"/>
        <v>0.99268531533414883</v>
      </c>
      <c r="AG1321">
        <f t="shared" si="89"/>
        <v>0.3296300000000042</v>
      </c>
      <c r="AH1321">
        <f t="shared" si="88"/>
        <v>0.15944579007162049</v>
      </c>
    </row>
    <row r="1322" spans="6:34" x14ac:dyDescent="0.2">
      <c r="F1322">
        <f t="shared" si="87"/>
        <v>0.33109000000000421</v>
      </c>
      <c r="G1322">
        <f t="shared" si="86"/>
        <v>0.99279932224147105</v>
      </c>
      <c r="AG1322">
        <f t="shared" si="89"/>
        <v>0.33036000000000421</v>
      </c>
      <c r="AH1322">
        <f t="shared" si="88"/>
        <v>0.15725752933579493</v>
      </c>
    </row>
    <row r="1323" spans="6:34" x14ac:dyDescent="0.2">
      <c r="F1323">
        <f t="shared" si="87"/>
        <v>0.33182000000000422</v>
      </c>
      <c r="G1323">
        <f t="shared" si="86"/>
        <v>0.99291175908682283</v>
      </c>
      <c r="AG1323">
        <f t="shared" si="89"/>
        <v>0.33109000000000421</v>
      </c>
      <c r="AH1323">
        <f t="shared" si="88"/>
        <v>0.15509431995044773</v>
      </c>
    </row>
    <row r="1324" spans="6:34" x14ac:dyDescent="0.2">
      <c r="F1324">
        <f t="shared" si="87"/>
        <v>0.33255000000000423</v>
      </c>
      <c r="G1324">
        <f t="shared" si="86"/>
        <v>0.99302264393157924</v>
      </c>
      <c r="AG1324">
        <f t="shared" si="89"/>
        <v>0.33182000000000422</v>
      </c>
      <c r="AH1324">
        <f t="shared" si="88"/>
        <v>0.15295595529199441</v>
      </c>
    </row>
    <row r="1325" spans="6:34" x14ac:dyDescent="0.2">
      <c r="F1325">
        <f t="shared" si="87"/>
        <v>0.33328000000000424</v>
      </c>
      <c r="G1325">
        <f t="shared" si="86"/>
        <v>0.99313199468679891</v>
      </c>
      <c r="AG1325">
        <f t="shared" si="89"/>
        <v>0.33255000000000423</v>
      </c>
      <c r="AH1325">
        <f t="shared" si="88"/>
        <v>0.15084222920538862</v>
      </c>
    </row>
    <row r="1326" spans="6:34" x14ac:dyDescent="0.2">
      <c r="F1326">
        <f t="shared" si="87"/>
        <v>0.33401000000000425</v>
      </c>
      <c r="G1326">
        <f t="shared" si="86"/>
        <v>0.99323982911358821</v>
      </c>
      <c r="AG1326">
        <f t="shared" si="89"/>
        <v>0.33328000000000424</v>
      </c>
      <c r="AH1326">
        <f t="shared" si="88"/>
        <v>0.14875293602396097</v>
      </c>
    </row>
    <row r="1327" spans="6:34" x14ac:dyDescent="0.2">
      <c r="F1327">
        <f t="shared" si="87"/>
        <v>0.33474000000000426</v>
      </c>
      <c r="G1327">
        <f t="shared" si="86"/>
        <v>0.99334616482347882</v>
      </c>
      <c r="AG1327">
        <f t="shared" si="89"/>
        <v>0.33401000000000425</v>
      </c>
      <c r="AH1327">
        <f t="shared" si="88"/>
        <v>0.14668787058890428</v>
      </c>
    </row>
    <row r="1328" spans="6:34" x14ac:dyDescent="0.2">
      <c r="F1328">
        <f t="shared" si="87"/>
        <v>0.33547000000000426</v>
      </c>
      <c r="G1328">
        <f t="shared" si="86"/>
        <v>0.99345101927881918</v>
      </c>
      <c r="AG1328">
        <f t="shared" si="89"/>
        <v>0.33474000000000426</v>
      </c>
      <c r="AH1328">
        <f t="shared" si="88"/>
        <v>0.14464682826841058</v>
      </c>
    </row>
    <row r="1329" spans="6:34" x14ac:dyDescent="0.2">
      <c r="F1329">
        <f t="shared" si="87"/>
        <v>0.33620000000000427</v>
      </c>
      <c r="G1329">
        <f t="shared" si="86"/>
        <v>0.99355440979317966</v>
      </c>
      <c r="AG1329">
        <f t="shared" si="89"/>
        <v>0.33547000000000426</v>
      </c>
      <c r="AH1329">
        <f t="shared" si="88"/>
        <v>0.1426296049764558</v>
      </c>
    </row>
    <row r="1330" spans="6:34" x14ac:dyDescent="0.2">
      <c r="F1330">
        <f t="shared" si="87"/>
        <v>0.33693000000000428</v>
      </c>
      <c r="G1330">
        <f t="shared" si="86"/>
        <v>0.99365635353177151</v>
      </c>
      <c r="AG1330">
        <f t="shared" si="89"/>
        <v>0.33620000000000427</v>
      </c>
      <c r="AH1330">
        <f t="shared" si="88"/>
        <v>0.14063599719123948</v>
      </c>
    </row>
    <row r="1331" spans="6:34" x14ac:dyDescent="0.2">
      <c r="F1331">
        <f t="shared" si="87"/>
        <v>0.33766000000000429</v>
      </c>
      <c r="G1331">
        <f t="shared" si="86"/>
        <v>0.99375686751187775</v>
      </c>
      <c r="AG1331">
        <f t="shared" si="89"/>
        <v>0.33693000000000428</v>
      </c>
      <c r="AH1331">
        <f t="shared" si="88"/>
        <v>0.13866580197327508</v>
      </c>
    </row>
    <row r="1332" spans="6:34" x14ac:dyDescent="0.2">
      <c r="F1332">
        <f t="shared" si="87"/>
        <v>0.3383900000000043</v>
      </c>
      <c r="G1332">
        <f t="shared" si="86"/>
        <v>0.99385596860329817</v>
      </c>
      <c r="AG1332">
        <f t="shared" si="89"/>
        <v>0.33766000000000429</v>
      </c>
      <c r="AH1332">
        <f t="shared" si="88"/>
        <v>0.13671881698313665</v>
      </c>
    </row>
    <row r="1333" spans="6:34" x14ac:dyDescent="0.2">
      <c r="F1333">
        <f t="shared" si="87"/>
        <v>0.33912000000000431</v>
      </c>
      <c r="G1333">
        <f t="shared" si="86"/>
        <v>0.99395367352880593</v>
      </c>
      <c r="AG1333">
        <f t="shared" si="89"/>
        <v>0.3383900000000043</v>
      </c>
      <c r="AH1333">
        <f t="shared" si="88"/>
        <v>0.13479484049886009</v>
      </c>
    </row>
    <row r="1334" spans="6:34" x14ac:dyDescent="0.2">
      <c r="F1334">
        <f t="shared" si="87"/>
        <v>0.33985000000000432</v>
      </c>
      <c r="G1334">
        <f t="shared" si="86"/>
        <v>0.99404999886461731</v>
      </c>
      <c r="AG1334">
        <f t="shared" si="89"/>
        <v>0.33912000000000431</v>
      </c>
      <c r="AH1334">
        <f t="shared" si="88"/>
        <v>0.13289367143300346</v>
      </c>
    </row>
    <row r="1335" spans="6:34" x14ac:dyDescent="0.2">
      <c r="F1335">
        <f t="shared" si="87"/>
        <v>0.34058000000000432</v>
      </c>
      <c r="G1335">
        <f t="shared" si="86"/>
        <v>0.99414496104087247</v>
      </c>
      <c r="AG1335">
        <f t="shared" si="89"/>
        <v>0.33985000000000432</v>
      </c>
      <c r="AH1335">
        <f t="shared" si="88"/>
        <v>0.13101510934936458</v>
      </c>
    </row>
    <row r="1336" spans="6:34" x14ac:dyDescent="0.2">
      <c r="F1336">
        <f t="shared" si="87"/>
        <v>0.34131000000000433</v>
      </c>
      <c r="G1336">
        <f t="shared" si="86"/>
        <v>0.99423857634212942</v>
      </c>
      <c r="AG1336">
        <f t="shared" si="89"/>
        <v>0.34058000000000432</v>
      </c>
      <c r="AH1336">
        <f t="shared" si="88"/>
        <v>0.12915895447936104</v>
      </c>
    </row>
    <row r="1337" spans="6:34" x14ac:dyDescent="0.2">
      <c r="F1337">
        <f t="shared" si="87"/>
        <v>0.34204000000000434</v>
      </c>
      <c r="G1337">
        <f t="shared" si="86"/>
        <v>0.99433086090786849</v>
      </c>
      <c r="AG1337">
        <f t="shared" si="89"/>
        <v>0.34131000000000433</v>
      </c>
      <c r="AH1337">
        <f t="shared" si="88"/>
        <v>0.12732500773807079</v>
      </c>
    </row>
    <row r="1338" spans="6:34" x14ac:dyDescent="0.2">
      <c r="F1338">
        <f t="shared" si="87"/>
        <v>0.34277000000000435</v>
      </c>
      <c r="G1338">
        <f t="shared" si="86"/>
        <v>0.99442183073300816</v>
      </c>
      <c r="AG1338">
        <f t="shared" si="89"/>
        <v>0.34204000000000434</v>
      </c>
      <c r="AH1338">
        <f t="shared" si="88"/>
        <v>0.12551307073993845</v>
      </c>
    </row>
    <row r="1339" spans="6:34" x14ac:dyDescent="0.2">
      <c r="F1339">
        <f t="shared" si="87"/>
        <v>0.34350000000000436</v>
      </c>
      <c r="G1339">
        <f t="shared" si="86"/>
        <v>0.99451150166843305</v>
      </c>
      <c r="AG1339">
        <f t="shared" si="89"/>
        <v>0.34277000000000435</v>
      </c>
      <c r="AH1339">
        <f t="shared" si="88"/>
        <v>0.1237229458141455</v>
      </c>
    </row>
    <row r="1340" spans="6:34" x14ac:dyDescent="0.2">
      <c r="F1340">
        <f t="shared" si="87"/>
        <v>0.34423000000000437</v>
      </c>
      <c r="G1340">
        <f t="shared" si="86"/>
        <v>0.99459988942153144</v>
      </c>
      <c r="AG1340">
        <f t="shared" si="89"/>
        <v>0.34350000000000436</v>
      </c>
      <c r="AH1340">
        <f t="shared" si="88"/>
        <v>0.12195443601965021</v>
      </c>
    </row>
    <row r="1341" spans="6:34" x14ac:dyDescent="0.2">
      <c r="F1341">
        <f t="shared" si="87"/>
        <v>0.34496000000000437</v>
      </c>
      <c r="G1341">
        <f t="shared" si="86"/>
        <v>0.99468700955674449</v>
      </c>
      <c r="AG1341">
        <f t="shared" si="89"/>
        <v>0.34423000000000437</v>
      </c>
      <c r="AH1341">
        <f t="shared" si="88"/>
        <v>0.12020734515989455</v>
      </c>
    </row>
    <row r="1342" spans="6:34" x14ac:dyDescent="0.2">
      <c r="F1342">
        <f t="shared" si="87"/>
        <v>0.34569000000000438</v>
      </c>
      <c r="G1342">
        <f t="shared" si="86"/>
        <v>0.99477287749612486</v>
      </c>
      <c r="AG1342">
        <f t="shared" si="89"/>
        <v>0.34496000000000437</v>
      </c>
      <c r="AH1342">
        <f t="shared" si="88"/>
        <v>0.11848147779718475</v>
      </c>
    </row>
    <row r="1343" spans="6:34" x14ac:dyDescent="0.2">
      <c r="F1343">
        <f t="shared" si="87"/>
        <v>0.34642000000000439</v>
      </c>
      <c r="G1343">
        <f t="shared" si="86"/>
        <v>0.99485750851990629</v>
      </c>
      <c r="AG1343">
        <f t="shared" si="89"/>
        <v>0.34569000000000438</v>
      </c>
      <c r="AH1343">
        <f t="shared" si="88"/>
        <v>0.11677663926674312</v>
      </c>
    </row>
    <row r="1344" spans="6:34" x14ac:dyDescent="0.2">
      <c r="F1344">
        <f t="shared" si="87"/>
        <v>0.3471500000000044</v>
      </c>
      <c r="G1344">
        <f t="shared" si="86"/>
        <v>0.99494091776708282</v>
      </c>
      <c r="AG1344">
        <f t="shared" si="89"/>
        <v>0.34642000000000439</v>
      </c>
      <c r="AH1344">
        <f t="shared" si="88"/>
        <v>0.115092635690437</v>
      </c>
    </row>
    <row r="1345" spans="6:34" x14ac:dyDescent="0.2">
      <c r="F1345">
        <f t="shared" si="87"/>
        <v>0.34788000000000441</v>
      </c>
      <c r="G1345">
        <f t="shared" si="86"/>
        <v>0.99502312023599726</v>
      </c>
      <c r="AG1345">
        <f t="shared" si="89"/>
        <v>0.3471500000000044</v>
      </c>
      <c r="AH1345">
        <f t="shared" si="88"/>
        <v>0.11342927399018286</v>
      </c>
    </row>
    <row r="1346" spans="6:34" x14ac:dyDescent="0.2">
      <c r="F1346">
        <f t="shared" si="87"/>
        <v>0.34861000000000442</v>
      </c>
      <c r="G1346">
        <f t="shared" si="86"/>
        <v>0.99510413078493998</v>
      </c>
      <c r="AG1346">
        <f t="shared" si="89"/>
        <v>0.34788000000000441</v>
      </c>
      <c r="AH1346">
        <f t="shared" si="88"/>
        <v>0.11178636190103233</v>
      </c>
    </row>
    <row r="1347" spans="6:34" x14ac:dyDescent="0.2">
      <c r="F1347">
        <f t="shared" si="87"/>
        <v>0.34934000000000442</v>
      </c>
      <c r="G1347">
        <f t="shared" si="86"/>
        <v>0.995183964132756</v>
      </c>
      <c r="AG1347">
        <f t="shared" si="89"/>
        <v>0.34861000000000442</v>
      </c>
      <c r="AH1347">
        <f t="shared" si="88"/>
        <v>0.11016370798393696</v>
      </c>
    </row>
    <row r="1348" spans="6:34" x14ac:dyDescent="0.2">
      <c r="F1348">
        <f t="shared" si="87"/>
        <v>0.35007000000000443</v>
      </c>
      <c r="G1348">
        <f t="shared" si="86"/>
        <v>0.99526263485946131</v>
      </c>
      <c r="AG1348">
        <f t="shared" si="89"/>
        <v>0.34934000000000442</v>
      </c>
      <c r="AH1348">
        <f t="shared" si="88"/>
        <v>0.1085611216381992</v>
      </c>
    </row>
    <row r="1349" spans="6:34" x14ac:dyDescent="0.2">
      <c r="F1349">
        <f t="shared" si="87"/>
        <v>0.35080000000000444</v>
      </c>
      <c r="G1349">
        <f t="shared" si="86"/>
        <v>0.99534015740686843</v>
      </c>
      <c r="AG1349">
        <f t="shared" si="89"/>
        <v>0.35007000000000443</v>
      </c>
      <c r="AH1349">
        <f t="shared" si="88"/>
        <v>0.10697841311360705</v>
      </c>
    </row>
    <row r="1350" spans="6:34" x14ac:dyDescent="0.2">
      <c r="F1350">
        <f t="shared" si="87"/>
        <v>0.35153000000000445</v>
      </c>
      <c r="G1350">
        <f t="shared" ref="G1350:G1413" si="90">_xlfn.NORM.DIST(F1350,$D$380,$D$381,TRUE)</f>
        <v>0.99541654607922025</v>
      </c>
      <c r="AG1350">
        <f t="shared" si="89"/>
        <v>0.35080000000000444</v>
      </c>
      <c r="AH1350">
        <f t="shared" si="88"/>
        <v>0.1054153935222587</v>
      </c>
    </row>
    <row r="1351" spans="6:34" x14ac:dyDescent="0.2">
      <c r="F1351">
        <f t="shared" ref="F1351:F1414" si="91">F1350+$H$386</f>
        <v>0.35226000000000446</v>
      </c>
      <c r="G1351">
        <f t="shared" si="90"/>
        <v>0.99549181504383122</v>
      </c>
      <c r="AG1351">
        <f t="shared" si="89"/>
        <v>0.35153000000000445</v>
      </c>
      <c r="AH1351">
        <f t="shared" ref="AH1351:AH1414" si="92">_xlfn.NORM.DIST(AG1351,$D$380,$D$381,FALSE)</f>
        <v>0.10387187485007585</v>
      </c>
    </row>
    <row r="1352" spans="6:34" x14ac:dyDescent="0.2">
      <c r="F1352">
        <f t="shared" si="91"/>
        <v>0.35299000000000447</v>
      </c>
      <c r="G1352">
        <f t="shared" si="90"/>
        <v>0.99556597833173843</v>
      </c>
      <c r="AG1352">
        <f t="shared" ref="AG1352:AG1415" si="93">AG1351+$H$386</f>
        <v>0.35226000000000446</v>
      </c>
      <c r="AH1352">
        <f t="shared" si="92"/>
        <v>0.10234766996801116</v>
      </c>
    </row>
    <row r="1353" spans="6:34" x14ac:dyDescent="0.2">
      <c r="F1353">
        <f t="shared" si="91"/>
        <v>0.35372000000000448</v>
      </c>
      <c r="G1353">
        <f t="shared" si="90"/>
        <v>0.9956390498383586</v>
      </c>
      <c r="AG1353">
        <f t="shared" si="93"/>
        <v>0.35299000000000447</v>
      </c>
      <c r="AH1353">
        <f t="shared" si="92"/>
        <v>0.10084259264294934</v>
      </c>
    </row>
    <row r="1354" spans="6:34" x14ac:dyDescent="0.2">
      <c r="F1354">
        <f t="shared" si="91"/>
        <v>0.35445000000000448</v>
      </c>
      <c r="G1354">
        <f t="shared" si="90"/>
        <v>0.9957110433241545</v>
      </c>
      <c r="AG1354">
        <f t="shared" si="93"/>
        <v>0.35372000000000448</v>
      </c>
      <c r="AH1354">
        <f t="shared" si="92"/>
        <v>9.9356457548307214E-2</v>
      </c>
    </row>
    <row r="1355" spans="6:34" x14ac:dyDescent="0.2">
      <c r="F1355">
        <f t="shared" si="91"/>
        <v>0.35518000000000449</v>
      </c>
      <c r="G1355">
        <f t="shared" si="90"/>
        <v>0.99578197241530708</v>
      </c>
      <c r="AG1355">
        <f t="shared" si="93"/>
        <v>0.35445000000000448</v>
      </c>
      <c r="AH1355">
        <f t="shared" si="92"/>
        <v>9.7889080274331894E-2</v>
      </c>
    </row>
    <row r="1356" spans="6:34" x14ac:dyDescent="0.2">
      <c r="F1356">
        <f t="shared" si="91"/>
        <v>0.3559100000000045</v>
      </c>
      <c r="G1356">
        <f t="shared" si="90"/>
        <v>0.99585185060439629</v>
      </c>
      <c r="AG1356">
        <f t="shared" si="93"/>
        <v>0.35518000000000449</v>
      </c>
      <c r="AH1356">
        <f t="shared" si="92"/>
        <v>9.6440277338102828E-2</v>
      </c>
    </row>
    <row r="1357" spans="6:34" x14ac:dyDescent="0.2">
      <c r="F1357">
        <f t="shared" si="91"/>
        <v>0.35664000000000451</v>
      </c>
      <c r="G1357">
        <f t="shared" si="90"/>
        <v>0.99592069125108784</v>
      </c>
      <c r="AG1357">
        <f t="shared" si="93"/>
        <v>0.3559100000000045</v>
      </c>
      <c r="AH1357">
        <f t="shared" si="92"/>
        <v>9.5009866193237189E-2</v>
      </c>
    </row>
    <row r="1358" spans="6:34" x14ac:dyDescent="0.2">
      <c r="F1358">
        <f t="shared" si="91"/>
        <v>0.35737000000000452</v>
      </c>
      <c r="G1358">
        <f t="shared" si="90"/>
        <v>0.99598850758282731</v>
      </c>
      <c r="AG1358">
        <f t="shared" si="93"/>
        <v>0.35664000000000451</v>
      </c>
      <c r="AH1358">
        <f t="shared" si="92"/>
        <v>9.3597665239303823E-2</v>
      </c>
    </row>
    <row r="1359" spans="6:34" x14ac:dyDescent="0.2">
      <c r="F1359">
        <f t="shared" si="91"/>
        <v>0.35810000000000453</v>
      </c>
      <c r="G1359">
        <f t="shared" si="90"/>
        <v>0.99605531269554015</v>
      </c>
      <c r="AG1359">
        <f t="shared" si="93"/>
        <v>0.35737000000000452</v>
      </c>
      <c r="AH1359">
        <f t="shared" si="92"/>
        <v>9.2203493830945463E-2</v>
      </c>
    </row>
    <row r="1360" spans="6:34" x14ac:dyDescent="0.2">
      <c r="F1360">
        <f t="shared" si="91"/>
        <v>0.35883000000000453</v>
      </c>
      <c r="G1360">
        <f t="shared" si="90"/>
        <v>0.99612111955433902</v>
      </c>
      <c r="AG1360">
        <f t="shared" si="93"/>
        <v>0.35810000000000453</v>
      </c>
      <c r="AH1360">
        <f t="shared" si="92"/>
        <v>9.0827172286715108E-2</v>
      </c>
    </row>
    <row r="1361" spans="6:34" x14ac:dyDescent="0.2">
      <c r="F1361">
        <f t="shared" si="91"/>
        <v>0.35956000000000454</v>
      </c>
      <c r="G1361">
        <f t="shared" si="90"/>
        <v>0.99618594099423652</v>
      </c>
      <c r="AG1361">
        <f t="shared" si="93"/>
        <v>0.35883000000000453</v>
      </c>
      <c r="AH1361">
        <f t="shared" si="92"/>
        <v>8.94685218976254E-2</v>
      </c>
    </row>
    <row r="1362" spans="6:34" x14ac:dyDescent="0.2">
      <c r="F1362">
        <f t="shared" si="91"/>
        <v>0.36029000000000455</v>
      </c>
      <c r="G1362">
        <f t="shared" si="90"/>
        <v>0.99624978972086387</v>
      </c>
      <c r="AG1362">
        <f t="shared" si="93"/>
        <v>0.35956000000000454</v>
      </c>
      <c r="AH1362">
        <f t="shared" si="92"/>
        <v>8.8127364935417188E-2</v>
      </c>
    </row>
    <row r="1363" spans="6:34" x14ac:dyDescent="0.2">
      <c r="F1363">
        <f t="shared" si="91"/>
        <v>0.36102000000000456</v>
      </c>
      <c r="G1363">
        <f t="shared" si="90"/>
        <v>0.99631267831119585</v>
      </c>
      <c r="AG1363">
        <f t="shared" si="93"/>
        <v>0.36029000000000455</v>
      </c>
      <c r="AH1363">
        <f t="shared" si="92"/>
        <v>8.6803524660546957E-2</v>
      </c>
    </row>
    <row r="1364" spans="6:34" x14ac:dyDescent="0.2">
      <c r="F1364">
        <f t="shared" si="91"/>
        <v>0.36175000000000457</v>
      </c>
      <c r="G1364">
        <f t="shared" si="90"/>
        <v>0.99637461921428061</v>
      </c>
      <c r="AG1364">
        <f t="shared" si="93"/>
        <v>0.36102000000000456</v>
      </c>
      <c r="AH1364">
        <f t="shared" si="92"/>
        <v>8.549682532989826E-2</v>
      </c>
    </row>
    <row r="1365" spans="6:34" x14ac:dyDescent="0.2">
      <c r="F1365">
        <f t="shared" si="91"/>
        <v>0.36248000000000458</v>
      </c>
      <c r="G1365">
        <f t="shared" si="90"/>
        <v>0.99643562475197511</v>
      </c>
      <c r="AG1365">
        <f t="shared" si="93"/>
        <v>0.36175000000000457</v>
      </c>
      <c r="AH1365">
        <f t="shared" si="92"/>
        <v>8.4207092204217404E-2</v>
      </c>
    </row>
    <row r="1366" spans="6:34" x14ac:dyDescent="0.2">
      <c r="F1366">
        <f t="shared" si="91"/>
        <v>0.36321000000000458</v>
      </c>
      <c r="G1366">
        <f t="shared" si="90"/>
        <v>0.99649570711968616</v>
      </c>
      <c r="AG1366">
        <f t="shared" si="93"/>
        <v>0.36248000000000458</v>
      </c>
      <c r="AH1366">
        <f t="shared" si="92"/>
        <v>8.293415155527871E-2</v>
      </c>
    </row>
    <row r="1367" spans="6:34" x14ac:dyDescent="0.2">
      <c r="F1367">
        <f t="shared" si="91"/>
        <v>0.36394000000000459</v>
      </c>
      <c r="G1367">
        <f t="shared" si="90"/>
        <v>0.99655487838711532</v>
      </c>
      <c r="AG1367">
        <f t="shared" si="93"/>
        <v>0.36321000000000458</v>
      </c>
      <c r="AH1367">
        <f t="shared" si="92"/>
        <v>8.1677830672779228E-2</v>
      </c>
    </row>
    <row r="1368" spans="6:34" x14ac:dyDescent="0.2">
      <c r="F1368">
        <f t="shared" si="91"/>
        <v>0.3646700000000046</v>
      </c>
      <c r="G1368">
        <f t="shared" si="90"/>
        <v>0.99661315049900967</v>
      </c>
      <c r="AG1368">
        <f t="shared" si="93"/>
        <v>0.36394000000000459</v>
      </c>
      <c r="AH1368">
        <f t="shared" si="92"/>
        <v>8.0437957870968607E-2</v>
      </c>
    </row>
    <row r="1369" spans="6:34" x14ac:dyDescent="0.2">
      <c r="F1369">
        <f t="shared" si="91"/>
        <v>0.36540000000000461</v>
      </c>
      <c r="G1369">
        <f t="shared" si="90"/>
        <v>0.9966705352759162</v>
      </c>
      <c r="AG1369">
        <f t="shared" si="93"/>
        <v>0.3646700000000046</v>
      </c>
      <c r="AH1369">
        <f t="shared" si="92"/>
        <v>7.9214362495014276E-2</v>
      </c>
    </row>
    <row r="1370" spans="6:34" x14ac:dyDescent="0.2">
      <c r="F1370">
        <f t="shared" si="91"/>
        <v>0.36613000000000462</v>
      </c>
      <c r="G1370">
        <f t="shared" si="90"/>
        <v>0.99672704441494142</v>
      </c>
      <c r="AG1370">
        <f t="shared" si="93"/>
        <v>0.36540000000000461</v>
      </c>
      <c r="AH1370">
        <f t="shared" si="92"/>
        <v>7.8006874927106076E-2</v>
      </c>
    </row>
    <row r="1371" spans="6:34" x14ac:dyDescent="0.2">
      <c r="F1371">
        <f t="shared" si="91"/>
        <v>0.36686000000000463</v>
      </c>
      <c r="G1371">
        <f t="shared" si="90"/>
        <v>0.99678268949051441</v>
      </c>
      <c r="AG1371">
        <f t="shared" si="93"/>
        <v>0.36613000000000462</v>
      </c>
      <c r="AH1371">
        <f t="shared" si="92"/>
        <v>7.6815326592303557E-2</v>
      </c>
    </row>
    <row r="1372" spans="6:34" x14ac:dyDescent="0.2">
      <c r="F1372">
        <f t="shared" si="91"/>
        <v>0.36759000000000464</v>
      </c>
      <c r="G1372">
        <f t="shared" si="90"/>
        <v>0.99683748195515409</v>
      </c>
      <c r="AG1372">
        <f t="shared" si="93"/>
        <v>0.36686000000000463</v>
      </c>
      <c r="AH1372">
        <f t="shared" si="92"/>
        <v>7.5639549964126959E-2</v>
      </c>
    </row>
    <row r="1373" spans="6:34" x14ac:dyDescent="0.2">
      <c r="F1373">
        <f t="shared" si="91"/>
        <v>0.36832000000000464</v>
      </c>
      <c r="G1373">
        <f t="shared" si="90"/>
        <v>0.99689143314024065</v>
      </c>
      <c r="AG1373">
        <f t="shared" si="93"/>
        <v>0.36759000000000464</v>
      </c>
      <c r="AH1373">
        <f t="shared" si="92"/>
        <v>7.4479378569897031E-2</v>
      </c>
    </row>
    <row r="1374" spans="6:34" x14ac:dyDescent="0.2">
      <c r="F1374">
        <f t="shared" si="91"/>
        <v>0.36905000000000465</v>
      </c>
      <c r="G1374">
        <f t="shared" si="90"/>
        <v>0.99694455425679029</v>
      </c>
      <c r="AG1374">
        <f t="shared" si="93"/>
        <v>0.36832000000000464</v>
      </c>
      <c r="AH1374">
        <f t="shared" si="92"/>
        <v>7.333464699582401E-2</v>
      </c>
    </row>
    <row r="1375" spans="6:34" x14ac:dyDescent="0.2">
      <c r="F1375">
        <f t="shared" si="91"/>
        <v>0.36978000000000466</v>
      </c>
      <c r="G1375">
        <f t="shared" si="90"/>
        <v>0.99699685639623326</v>
      </c>
      <c r="AG1375">
        <f t="shared" si="93"/>
        <v>0.36905000000000465</v>
      </c>
      <c r="AH1375">
        <f t="shared" si="92"/>
        <v>7.2205190891851206E-2</v>
      </c>
    </row>
    <row r="1376" spans="6:34" x14ac:dyDescent="0.2">
      <c r="F1376">
        <f t="shared" si="91"/>
        <v>0.37051000000000467</v>
      </c>
      <c r="G1376">
        <f t="shared" si="90"/>
        <v>0.99704835053119523</v>
      </c>
      <c r="AG1376">
        <f t="shared" si="93"/>
        <v>0.36978000000000466</v>
      </c>
      <c r="AH1376">
        <f t="shared" si="92"/>
        <v>7.1090846976253549E-2</v>
      </c>
    </row>
    <row r="1377" spans="6:34" x14ac:dyDescent="0.2">
      <c r="F1377">
        <f t="shared" si="91"/>
        <v>0.37124000000000468</v>
      </c>
      <c r="G1377">
        <f t="shared" si="90"/>
        <v>0.99709904751628231</v>
      </c>
      <c r="AG1377">
        <f t="shared" si="93"/>
        <v>0.37051000000000467</v>
      </c>
      <c r="AH1377">
        <f t="shared" si="92"/>
        <v>6.9991453039996446E-2</v>
      </c>
    </row>
    <row r="1378" spans="6:34" x14ac:dyDescent="0.2">
      <c r="F1378">
        <f t="shared" si="91"/>
        <v>0.37197000000000469</v>
      </c>
      <c r="G1378">
        <f t="shared" si="90"/>
        <v>0.99714895808886828</v>
      </c>
      <c r="AG1378">
        <f t="shared" si="93"/>
        <v>0.37124000000000468</v>
      </c>
      <c r="AH1378">
        <f t="shared" si="92"/>
        <v>6.8906847950854902E-2</v>
      </c>
    </row>
    <row r="1379" spans="6:34" x14ac:dyDescent="0.2">
      <c r="F1379">
        <f t="shared" si="91"/>
        <v>0.37270000000000469</v>
      </c>
      <c r="G1379">
        <f t="shared" si="90"/>
        <v>0.99719809286988481</v>
      </c>
      <c r="AG1379">
        <f t="shared" si="93"/>
        <v>0.37197000000000469</v>
      </c>
      <c r="AH1379">
        <f t="shared" si="92"/>
        <v>6.7836871657299347E-2</v>
      </c>
    </row>
    <row r="1380" spans="6:34" x14ac:dyDescent="0.2">
      <c r="F1380">
        <f t="shared" si="91"/>
        <v>0.3734300000000047</v>
      </c>
      <c r="G1380">
        <f t="shared" si="90"/>
        <v>0.99724646236461423</v>
      </c>
      <c r="AG1380">
        <f t="shared" si="93"/>
        <v>0.37270000000000469</v>
      </c>
      <c r="AH1380">
        <f t="shared" si="92"/>
        <v>6.6781365192147404E-2</v>
      </c>
    </row>
    <row r="1381" spans="6:34" x14ac:dyDescent="0.2">
      <c r="F1381">
        <f t="shared" si="91"/>
        <v>0.37416000000000471</v>
      </c>
      <c r="G1381">
        <f t="shared" si="90"/>
        <v>0.99729407696348527</v>
      </c>
      <c r="AG1381">
        <f t="shared" si="93"/>
        <v>0.3734300000000047</v>
      </c>
      <c r="AH1381">
        <f t="shared" si="92"/>
        <v>6.5740170675987544E-2</v>
      </c>
    </row>
    <row r="1382" spans="6:34" x14ac:dyDescent="0.2">
      <c r="F1382">
        <f t="shared" si="91"/>
        <v>0.37489000000000472</v>
      </c>
      <c r="G1382">
        <f t="shared" si="90"/>
        <v>0.99734094694286979</v>
      </c>
      <c r="AG1382">
        <f t="shared" si="93"/>
        <v>0.37416000000000471</v>
      </c>
      <c r="AH1382">
        <f t="shared" si="92"/>
        <v>6.471313132037522E-2</v>
      </c>
    </row>
    <row r="1383" spans="6:34" x14ac:dyDescent="0.2">
      <c r="F1383">
        <f t="shared" si="91"/>
        <v>0.37562000000000473</v>
      </c>
      <c r="G1383">
        <f t="shared" si="90"/>
        <v>0.99738708246588326</v>
      </c>
      <c r="AG1383">
        <f t="shared" si="93"/>
        <v>0.37489000000000472</v>
      </c>
      <c r="AH1383">
        <f t="shared" si="92"/>
        <v>6.3700091430806516E-2</v>
      </c>
    </row>
    <row r="1384" spans="6:34" x14ac:dyDescent="0.2">
      <c r="F1384">
        <f t="shared" si="91"/>
        <v>0.37635000000000474</v>
      </c>
      <c r="G1384">
        <f t="shared" si="90"/>
        <v>0.99743249358318531</v>
      </c>
      <c r="AG1384">
        <f t="shared" si="93"/>
        <v>0.37562000000000473</v>
      </c>
      <c r="AH1384">
        <f t="shared" si="92"/>
        <v>6.2700896409469853E-2</v>
      </c>
    </row>
    <row r="1385" spans="6:34" x14ac:dyDescent="0.2">
      <c r="F1385">
        <f t="shared" si="91"/>
        <v>0.37708000000000474</v>
      </c>
      <c r="G1385">
        <f t="shared" si="90"/>
        <v>0.99747719023378401</v>
      </c>
      <c r="AG1385">
        <f t="shared" si="93"/>
        <v>0.37635000000000474</v>
      </c>
      <c r="AH1385">
        <f t="shared" si="92"/>
        <v>6.1715392757781248E-2</v>
      </c>
    </row>
    <row r="1386" spans="6:34" x14ac:dyDescent="0.2">
      <c r="F1386">
        <f t="shared" si="91"/>
        <v>0.37781000000000475</v>
      </c>
      <c r="G1386">
        <f t="shared" si="90"/>
        <v>0.99752118224583985</v>
      </c>
      <c r="AG1386">
        <f t="shared" si="93"/>
        <v>0.37708000000000474</v>
      </c>
      <c r="AH1386">
        <f t="shared" si="92"/>
        <v>6.0743428078703407E-2</v>
      </c>
    </row>
    <row r="1387" spans="6:34" x14ac:dyDescent="0.2">
      <c r="F1387">
        <f t="shared" si="91"/>
        <v>0.37854000000000476</v>
      </c>
      <c r="G1387">
        <f t="shared" si="90"/>
        <v>0.99756447933747305</v>
      </c>
      <c r="AG1387">
        <f t="shared" si="93"/>
        <v>0.37781000000000475</v>
      </c>
      <c r="AH1387">
        <f t="shared" si="92"/>
        <v>5.9784851078854374E-2</v>
      </c>
    </row>
    <row r="1388" spans="6:34" x14ac:dyDescent="0.2">
      <c r="F1388">
        <f t="shared" si="91"/>
        <v>0.37927000000000477</v>
      </c>
      <c r="G1388">
        <f t="shared" si="90"/>
        <v>0.99760709111757029</v>
      </c>
      <c r="AG1388">
        <f t="shared" si="93"/>
        <v>0.37854000000000476</v>
      </c>
      <c r="AH1388">
        <f t="shared" si="92"/>
        <v>5.883951157040572E-2</v>
      </c>
    </row>
    <row r="1389" spans="6:34" x14ac:dyDescent="0.2">
      <c r="F1389">
        <f t="shared" si="91"/>
        <v>0.38000000000000478</v>
      </c>
      <c r="G1389">
        <f t="shared" si="90"/>
        <v>0.99764902708659442</v>
      </c>
      <c r="AG1389">
        <f t="shared" si="93"/>
        <v>0.37927000000000477</v>
      </c>
      <c r="AH1389">
        <f t="shared" si="92"/>
        <v>5.7907260472776077E-2</v>
      </c>
    </row>
    <row r="1390" spans="6:34" x14ac:dyDescent="0.2">
      <c r="F1390">
        <f t="shared" si="91"/>
        <v>0.38073000000000479</v>
      </c>
      <c r="G1390">
        <f t="shared" si="90"/>
        <v>0.99769029663739373</v>
      </c>
      <c r="AG1390">
        <f t="shared" si="93"/>
        <v>0.38000000000000478</v>
      </c>
      <c r="AH1390">
        <f t="shared" si="92"/>
        <v>5.6987949814120309E-2</v>
      </c>
    </row>
    <row r="1391" spans="6:34" x14ac:dyDescent="0.2">
      <c r="F1391">
        <f t="shared" si="91"/>
        <v>0.3814600000000048</v>
      </c>
      <c r="G1391">
        <f t="shared" si="90"/>
        <v>0.9977309090560128</v>
      </c>
      <c r="AG1391">
        <f t="shared" si="93"/>
        <v>0.38073000000000479</v>
      </c>
      <c r="AH1391">
        <f t="shared" si="92"/>
        <v>5.6081432732619577E-2</v>
      </c>
    </row>
    <row r="1392" spans="6:34" x14ac:dyDescent="0.2">
      <c r="F1392">
        <f t="shared" si="91"/>
        <v>0.3821900000000048</v>
      </c>
      <c r="G1392">
        <f t="shared" si="90"/>
        <v>0.99777087352250426</v>
      </c>
      <c r="AG1392">
        <f t="shared" si="93"/>
        <v>0.3814600000000048</v>
      </c>
      <c r="AH1392">
        <f t="shared" si="92"/>
        <v>5.5187563477573226E-2</v>
      </c>
    </row>
    <row r="1393" spans="6:34" x14ac:dyDescent="0.2">
      <c r="F1393">
        <f t="shared" si="91"/>
        <v>0.38292000000000481</v>
      </c>
      <c r="G1393">
        <f t="shared" si="90"/>
        <v>0.99781019911174051</v>
      </c>
      <c r="AG1393">
        <f t="shared" si="93"/>
        <v>0.3821900000000048</v>
      </c>
      <c r="AH1393">
        <f t="shared" si="92"/>
        <v>5.4306197410297116E-2</v>
      </c>
    </row>
    <row r="1394" spans="6:34" x14ac:dyDescent="0.2">
      <c r="F1394">
        <f t="shared" si="91"/>
        <v>0.38365000000000482</v>
      </c>
      <c r="G1394">
        <f t="shared" si="90"/>
        <v>0.99784889479422623</v>
      </c>
      <c r="AG1394">
        <f t="shared" si="93"/>
        <v>0.38292000000000481</v>
      </c>
      <c r="AH1394">
        <f t="shared" si="92"/>
        <v>5.3437191004829854E-2</v>
      </c>
    </row>
    <row r="1395" spans="6:34" x14ac:dyDescent="0.2">
      <c r="F1395">
        <f t="shared" si="91"/>
        <v>0.38438000000000483</v>
      </c>
      <c r="G1395">
        <f t="shared" si="90"/>
        <v>0.99788696943691135</v>
      </c>
      <c r="AG1395">
        <f t="shared" si="93"/>
        <v>0.38365000000000482</v>
      </c>
      <c r="AH1395">
        <f t="shared" si="92"/>
        <v>5.2580401848451142E-2</v>
      </c>
    </row>
    <row r="1396" spans="6:34" x14ac:dyDescent="0.2">
      <c r="F1396">
        <f t="shared" si="91"/>
        <v>0.38511000000000484</v>
      </c>
      <c r="G1396">
        <f t="shared" si="90"/>
        <v>0.99792443180400392</v>
      </c>
      <c r="AG1396">
        <f t="shared" si="93"/>
        <v>0.38438000000000483</v>
      </c>
      <c r="AH1396">
        <f t="shared" si="92"/>
        <v>5.173568864201375E-2</v>
      </c>
    </row>
    <row r="1397" spans="6:34" x14ac:dyDescent="0.2">
      <c r="F1397">
        <f t="shared" si="91"/>
        <v>0.38584000000000485</v>
      </c>
      <c r="G1397">
        <f t="shared" si="90"/>
        <v>0.99796129055778304</v>
      </c>
      <c r="AG1397">
        <f t="shared" si="93"/>
        <v>0.38511000000000484</v>
      </c>
      <c r="AH1397">
        <f t="shared" si="92"/>
        <v>5.090291120009395E-2</v>
      </c>
    </row>
    <row r="1398" spans="6:34" x14ac:dyDescent="0.2">
      <c r="F1398">
        <f t="shared" si="91"/>
        <v>0.38657000000000485</v>
      </c>
      <c r="G1398">
        <f t="shared" si="90"/>
        <v>0.99799755425941206</v>
      </c>
      <c r="AG1398">
        <f t="shared" si="93"/>
        <v>0.38584000000000485</v>
      </c>
      <c r="AH1398">
        <f t="shared" si="92"/>
        <v>5.008193045096071E-2</v>
      </c>
    </row>
    <row r="1399" spans="6:34" x14ac:dyDescent="0.2">
      <c r="F1399">
        <f t="shared" si="91"/>
        <v>0.38730000000000486</v>
      </c>
      <c r="G1399">
        <f t="shared" si="90"/>
        <v>0.99803323136975086</v>
      </c>
      <c r="AG1399">
        <f t="shared" si="93"/>
        <v>0.38657000000000485</v>
      </c>
      <c r="AH1399">
        <f t="shared" si="92"/>
        <v>4.9272608436369547E-2</v>
      </c>
    </row>
    <row r="1400" spans="6:34" x14ac:dyDescent="0.2">
      <c r="F1400">
        <f t="shared" si="91"/>
        <v>0.38803000000000487</v>
      </c>
      <c r="G1400">
        <f t="shared" si="90"/>
        <v>0.99806833025016883</v>
      </c>
      <c r="AG1400">
        <f t="shared" si="93"/>
        <v>0.38730000000000486</v>
      </c>
      <c r="AH1400">
        <f t="shared" si="92"/>
        <v>4.8474808311180874E-2</v>
      </c>
    </row>
    <row r="1401" spans="6:34" x14ac:dyDescent="0.2">
      <c r="F1401">
        <f t="shared" si="91"/>
        <v>0.38876000000000488</v>
      </c>
      <c r="G1401">
        <f t="shared" si="90"/>
        <v>0.99810285916335617</v>
      </c>
      <c r="AG1401">
        <f t="shared" si="93"/>
        <v>0.38803000000000487</v>
      </c>
      <c r="AH1401">
        <f t="shared" si="92"/>
        <v>4.7688394342808499E-2</v>
      </c>
    </row>
    <row r="1402" spans="6:34" x14ac:dyDescent="0.2">
      <c r="F1402">
        <f t="shared" si="91"/>
        <v>0.38949000000000489</v>
      </c>
      <c r="G1402">
        <f t="shared" si="90"/>
        <v>0.99813682627413558</v>
      </c>
      <c r="AG1402">
        <f t="shared" si="93"/>
        <v>0.38876000000000488</v>
      </c>
      <c r="AH1402">
        <f t="shared" si="92"/>
        <v>4.6913231910498912E-2</v>
      </c>
    </row>
    <row r="1403" spans="6:34" x14ac:dyDescent="0.2">
      <c r="F1403">
        <f t="shared" si="91"/>
        <v>0.3902200000000049</v>
      </c>
      <c r="G1403">
        <f t="shared" si="90"/>
        <v>0.99817023965027274</v>
      </c>
      <c r="AG1403">
        <f t="shared" si="93"/>
        <v>0.38949000000000489</v>
      </c>
      <c r="AH1403">
        <f t="shared" si="92"/>
        <v>4.6149187504445986E-2</v>
      </c>
    </row>
    <row r="1404" spans="6:34" x14ac:dyDescent="0.2">
      <c r="F1404">
        <f t="shared" si="91"/>
        <v>0.3909500000000049</v>
      </c>
      <c r="G1404">
        <f t="shared" si="90"/>
        <v>0.9982031072632862</v>
      </c>
      <c r="AG1404">
        <f t="shared" si="93"/>
        <v>0.3902200000000049</v>
      </c>
      <c r="AH1404">
        <f t="shared" si="92"/>
        <v>4.5396128724742253E-2</v>
      </c>
    </row>
    <row r="1405" spans="6:34" x14ac:dyDescent="0.2">
      <c r="F1405">
        <f t="shared" si="91"/>
        <v>0.39168000000000491</v>
      </c>
      <c r="G1405">
        <f t="shared" si="90"/>
        <v>0.99823543698925632</v>
      </c>
      <c r="AG1405">
        <f t="shared" si="93"/>
        <v>0.3909500000000049</v>
      </c>
      <c r="AH1405">
        <f t="shared" si="92"/>
        <v>4.4653924280171356E-2</v>
      </c>
    </row>
    <row r="1406" spans="6:34" x14ac:dyDescent="0.2">
      <c r="F1406">
        <f t="shared" si="91"/>
        <v>0.39241000000000492</v>
      </c>
      <c r="G1406">
        <f t="shared" si="90"/>
        <v>0.99826723660963257</v>
      </c>
      <c r="AG1406">
        <f t="shared" si="93"/>
        <v>0.39168000000000491</v>
      </c>
      <c r="AH1406">
        <f t="shared" si="92"/>
        <v>4.3922443986842939E-2</v>
      </c>
    </row>
    <row r="1407" spans="6:34" x14ac:dyDescent="0.2">
      <c r="F1407">
        <f t="shared" si="91"/>
        <v>0.39314000000000493</v>
      </c>
      <c r="G1407">
        <f t="shared" si="90"/>
        <v>0.99829851381204082</v>
      </c>
      <c r="AG1407">
        <f t="shared" si="93"/>
        <v>0.39241000000000492</v>
      </c>
      <c r="AH1407">
        <f t="shared" si="92"/>
        <v>4.3201558766674072E-2</v>
      </c>
    </row>
    <row r="1408" spans="6:34" x14ac:dyDescent="0.2">
      <c r="F1408">
        <f t="shared" si="91"/>
        <v>0.39387000000000494</v>
      </c>
      <c r="G1408">
        <f t="shared" si="90"/>
        <v>0.99832927619108847</v>
      </c>
      <c r="AG1408">
        <f t="shared" si="93"/>
        <v>0.39314000000000493</v>
      </c>
      <c r="AH1408">
        <f t="shared" si="92"/>
        <v>4.2491140645718753E-2</v>
      </c>
    </row>
    <row r="1409" spans="6:34" x14ac:dyDescent="0.2">
      <c r="F1409">
        <f t="shared" si="91"/>
        <v>0.39460000000000495</v>
      </c>
      <c r="G1409">
        <f t="shared" si="90"/>
        <v>0.9983595312491681</v>
      </c>
      <c r="AG1409">
        <f t="shared" si="93"/>
        <v>0.39387000000000494</v>
      </c>
      <c r="AH1409">
        <f t="shared" si="92"/>
        <v>4.1791062752349804E-2</v>
      </c>
    </row>
    <row r="1410" spans="6:34" x14ac:dyDescent="0.2">
      <c r="F1410">
        <f t="shared" si="91"/>
        <v>0.39533000000000496</v>
      </c>
      <c r="G1410">
        <f t="shared" si="90"/>
        <v>0.99838928639726043</v>
      </c>
      <c r="AG1410">
        <f t="shared" si="93"/>
        <v>0.39460000000000495</v>
      </c>
      <c r="AH1410">
        <f t="shared" si="92"/>
        <v>4.1101199315294316E-2</v>
      </c>
    </row>
    <row r="1411" spans="6:34" x14ac:dyDescent="0.2">
      <c r="F1411">
        <f t="shared" si="91"/>
        <v>0.39606000000000496</v>
      </c>
      <c r="G1411">
        <f t="shared" si="90"/>
        <v>0.99841854895573523</v>
      </c>
      <c r="AG1411">
        <f t="shared" si="93"/>
        <v>0.39533000000000496</v>
      </c>
      <c r="AH1411">
        <f t="shared" si="92"/>
        <v>4.0421425661526865E-2</v>
      </c>
    </row>
    <row r="1412" spans="6:34" x14ac:dyDescent="0.2">
      <c r="F1412">
        <f t="shared" si="91"/>
        <v>0.39679000000000497</v>
      </c>
      <c r="G1412">
        <f t="shared" si="90"/>
        <v>0.99844732615514997</v>
      </c>
      <c r="AG1412">
        <f t="shared" si="93"/>
        <v>0.39606000000000496</v>
      </c>
      <c r="AH1412">
        <f t="shared" si="92"/>
        <v>3.9751618214021879E-2</v>
      </c>
    </row>
    <row r="1413" spans="6:34" x14ac:dyDescent="0.2">
      <c r="F1413">
        <f t="shared" si="91"/>
        <v>0.39752000000000498</v>
      </c>
      <c r="G1413">
        <f t="shared" si="90"/>
        <v>0.99847562513704791</v>
      </c>
      <c r="AG1413">
        <f t="shared" si="93"/>
        <v>0.39679000000000497</v>
      </c>
      <c r="AH1413">
        <f t="shared" si="92"/>
        <v>3.9091654489369444E-2</v>
      </c>
    </row>
    <row r="1414" spans="6:34" x14ac:dyDescent="0.2">
      <c r="F1414">
        <f t="shared" si="91"/>
        <v>0.39825000000000499</v>
      </c>
      <c r="G1414">
        <f t="shared" ref="G1414:G1428" si="94">_xlfn.NORM.DIST(F1414,$D$380,$D$381,TRUE)</f>
        <v>0.9985034529547534</v>
      </c>
      <c r="AG1414">
        <f t="shared" si="93"/>
        <v>0.39752000000000498</v>
      </c>
      <c r="AH1414">
        <f t="shared" si="92"/>
        <v>3.8441413095255804E-2</v>
      </c>
    </row>
    <row r="1415" spans="6:34" x14ac:dyDescent="0.2">
      <c r="F1415">
        <f t="shared" ref="F1415:F1428" si="95">F1414+$H$386</f>
        <v>0.398980000000005</v>
      </c>
      <c r="G1415">
        <f t="shared" si="94"/>
        <v>0.9985308165741652</v>
      </c>
      <c r="AG1415">
        <f t="shared" si="93"/>
        <v>0.39825000000000499</v>
      </c>
      <c r="AH1415">
        <f t="shared" ref="AH1415:AH1429" si="96">_xlfn.NORM.DIST(AG1415,$D$380,$D$381,FALSE)</f>
        <v>3.780077372781223E-2</v>
      </c>
    </row>
    <row r="1416" spans="6:34" x14ac:dyDescent="0.2">
      <c r="F1416">
        <f t="shared" si="95"/>
        <v>0.39971000000000501</v>
      </c>
      <c r="G1416">
        <f t="shared" si="94"/>
        <v>0.99855772287454825</v>
      </c>
      <c r="AG1416">
        <f t="shared" ref="AG1416:AG1429" si="97">AG1415+$H$386</f>
        <v>0.398980000000005</v>
      </c>
      <c r="AH1416">
        <f t="shared" si="96"/>
        <v>3.7169617168834421E-2</v>
      </c>
    </row>
    <row r="1417" spans="6:34" x14ac:dyDescent="0.2">
      <c r="F1417">
        <f t="shared" si="95"/>
        <v>0.40044000000000501</v>
      </c>
      <c r="G1417">
        <f t="shared" si="94"/>
        <v>0.99858417864932303</v>
      </c>
      <c r="AG1417">
        <f t="shared" si="97"/>
        <v>0.39971000000000501</v>
      </c>
      <c r="AH1417">
        <f t="shared" si="96"/>
        <v>3.654782528287568E-2</v>
      </c>
    </row>
    <row r="1418" spans="6:34" x14ac:dyDescent="0.2">
      <c r="F1418">
        <f t="shared" si="95"/>
        <v>0.40117000000000502</v>
      </c>
      <c r="G1418">
        <f t="shared" si="94"/>
        <v>0.99861019060685219</v>
      </c>
      <c r="AG1418">
        <f t="shared" si="97"/>
        <v>0.40044000000000501</v>
      </c>
      <c r="AH1418">
        <f t="shared" si="96"/>
        <v>3.5935281014215698E-2</v>
      </c>
    </row>
    <row r="1419" spans="6:34" x14ac:dyDescent="0.2">
      <c r="F1419">
        <f t="shared" si="95"/>
        <v>0.40190000000000503</v>
      </c>
      <c r="G1419">
        <f t="shared" si="94"/>
        <v>0.998635765371226</v>
      </c>
      <c r="AG1419">
        <f t="shared" si="97"/>
        <v>0.40117000000000502</v>
      </c>
      <c r="AH1419">
        <f t="shared" si="96"/>
        <v>3.5331868383708762E-2</v>
      </c>
    </row>
    <row r="1420" spans="6:34" x14ac:dyDescent="0.2">
      <c r="F1420">
        <f t="shared" si="95"/>
        <v>0.40263000000000504</v>
      </c>
      <c r="G1420">
        <f t="shared" si="94"/>
        <v>0.99866090948304387</v>
      </c>
      <c r="AG1420">
        <f t="shared" si="97"/>
        <v>0.40190000000000503</v>
      </c>
      <c r="AH1420">
        <f t="shared" si="96"/>
        <v>3.4737472485512351E-2</v>
      </c>
    </row>
    <row r="1421" spans="6:34" x14ac:dyDescent="0.2">
      <c r="F1421">
        <f t="shared" si="95"/>
        <v>0.40336000000000505</v>
      </c>
      <c r="G1421">
        <f t="shared" si="94"/>
        <v>0.99868562940019445</v>
      </c>
      <c r="AG1421">
        <f t="shared" si="97"/>
        <v>0.40263000000000504</v>
      </c>
      <c r="AH1421">
        <f t="shared" si="96"/>
        <v>3.415197948370087E-2</v>
      </c>
    </row>
    <row r="1422" spans="6:34" x14ac:dyDescent="0.2">
      <c r="F1422">
        <f t="shared" si="95"/>
        <v>0.40409000000000506</v>
      </c>
      <c r="G1422">
        <f t="shared" si="94"/>
        <v>0.99870993149863296</v>
      </c>
      <c r="AG1422">
        <f t="shared" si="97"/>
        <v>0.40336000000000505</v>
      </c>
      <c r="AH1422">
        <f t="shared" si="96"/>
        <v>3.3575276608764991E-2</v>
      </c>
    </row>
    <row r="1423" spans="6:34" x14ac:dyDescent="0.2">
      <c r="F1423">
        <f t="shared" si="95"/>
        <v>0.40482000000000506</v>
      </c>
      <c r="G1423">
        <f t="shared" si="94"/>
        <v>0.99873382207315542</v>
      </c>
      <c r="AG1423">
        <f t="shared" si="97"/>
        <v>0.40409000000000506</v>
      </c>
      <c r="AH1423">
        <f t="shared" si="96"/>
        <v>3.3007252154000861E-2</v>
      </c>
    </row>
    <row r="1424" spans="6:34" x14ac:dyDescent="0.2">
      <c r="F1424">
        <f t="shared" si="95"/>
        <v>0.40555000000000507</v>
      </c>
      <c r="G1424">
        <f t="shared" si="94"/>
        <v>0.99875730733817047</v>
      </c>
      <c r="AG1424">
        <f t="shared" si="97"/>
        <v>0.40482000000000506</v>
      </c>
      <c r="AH1424">
        <f t="shared" si="96"/>
        <v>3.2447795471790337E-2</v>
      </c>
    </row>
    <row r="1425" spans="6:34" x14ac:dyDescent="0.2">
      <c r="F1425">
        <f t="shared" si="95"/>
        <v>0.40628000000000508</v>
      </c>
      <c r="G1425">
        <f t="shared" si="94"/>
        <v>0.99878039342846836</v>
      </c>
      <c r="AG1425">
        <f t="shared" si="97"/>
        <v>0.40555000000000507</v>
      </c>
      <c r="AH1425">
        <f t="shared" si="96"/>
        <v>3.1896796969776361E-2</v>
      </c>
    </row>
    <row r="1426" spans="6:34" x14ac:dyDescent="0.2">
      <c r="F1426">
        <f t="shared" si="95"/>
        <v>0.40701000000000509</v>
      </c>
      <c r="G1426">
        <f t="shared" si="94"/>
        <v>0.99880308639998683</v>
      </c>
      <c r="AG1426">
        <f t="shared" si="97"/>
        <v>0.40628000000000508</v>
      </c>
      <c r="AH1426">
        <f t="shared" si="96"/>
        <v>3.1354148106934071E-2</v>
      </c>
    </row>
    <row r="1427" spans="6:34" x14ac:dyDescent="0.2">
      <c r="F1427">
        <f t="shared" si="95"/>
        <v>0.4077400000000051</v>
      </c>
      <c r="G1427">
        <f t="shared" si="94"/>
        <v>0.99882539223057443</v>
      </c>
      <c r="AG1427">
        <f t="shared" si="97"/>
        <v>0.40701000000000509</v>
      </c>
      <c r="AH1427">
        <f t="shared" si="96"/>
        <v>3.0819741389542191E-2</v>
      </c>
    </row>
    <row r="1428" spans="6:34" x14ac:dyDescent="0.2">
      <c r="F1428">
        <f t="shared" si="95"/>
        <v>0.40847000000000511</v>
      </c>
      <c r="G1428">
        <f t="shared" si="94"/>
        <v>0.99884731682075001</v>
      </c>
      <c r="AG1428">
        <f t="shared" si="97"/>
        <v>0.4077400000000051</v>
      </c>
      <c r="AH1428">
        <f t="shared" si="96"/>
        <v>3.0293470367055497E-2</v>
      </c>
    </row>
    <row r="1429" spans="6:34" x14ac:dyDescent="0.2">
      <c r="AG1429">
        <f t="shared" si="97"/>
        <v>0.40847000000000511</v>
      </c>
      <c r="AH1429">
        <f t="shared" si="96"/>
        <v>2.9775229627881608E-2</v>
      </c>
    </row>
  </sheetData>
  <mergeCells count="4">
    <mergeCell ref="F4:G4"/>
    <mergeCell ref="F3:G3"/>
    <mergeCell ref="I3:J3"/>
    <mergeCell ref="I4:J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AAPLforClass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2021-01-19T15:39:55Z</dcterms:created>
  <dcterms:modified xsi:type="dcterms:W3CDTF">2021-01-19T17:46:27Z</dcterms:modified>
</cp:coreProperties>
</file>