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840" yWindow="-740" windowWidth="24800" windowHeight="16760" tabRatio="500"/>
  </bookViews>
  <sheets>
    <sheet name="fort16.csv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1024" i="1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C58"/>
  <c r="D58"/>
  <c r="C59"/>
  <c r="D59"/>
  <c r="C60"/>
  <c r="D60"/>
  <c r="C61"/>
  <c r="D61"/>
  <c r="C62"/>
  <c r="D62"/>
  <c r="C63"/>
  <c r="D63"/>
  <c r="C64"/>
  <c r="D64"/>
  <c r="C65"/>
  <c r="D65"/>
  <c r="C66"/>
  <c r="D66"/>
  <c r="C67"/>
  <c r="D67"/>
  <c r="C68"/>
  <c r="D68"/>
  <c r="C69"/>
  <c r="D69"/>
  <c r="C70"/>
  <c r="D70"/>
  <c r="C71"/>
  <c r="D71"/>
  <c r="C72"/>
  <c r="D72"/>
  <c r="C73"/>
  <c r="D73"/>
  <c r="C74"/>
  <c r="D74"/>
  <c r="C75"/>
  <c r="D75"/>
  <c r="C76"/>
  <c r="D76"/>
  <c r="C77"/>
  <c r="D77"/>
  <c r="C78"/>
  <c r="D78"/>
  <c r="C79"/>
  <c r="D79"/>
  <c r="C80"/>
  <c r="D80"/>
  <c r="C81"/>
  <c r="D81"/>
  <c r="C82"/>
  <c r="D82"/>
  <c r="C83"/>
  <c r="D83"/>
  <c r="C84"/>
  <c r="D84"/>
  <c r="C85"/>
  <c r="D85"/>
  <c r="C86"/>
  <c r="D86"/>
  <c r="C87"/>
  <c r="D87"/>
  <c r="C88"/>
  <c r="D88"/>
  <c r="C89"/>
  <c r="D89"/>
  <c r="C90"/>
  <c r="D90"/>
  <c r="C91"/>
  <c r="D91"/>
  <c r="C92"/>
  <c r="D92"/>
  <c r="C93"/>
  <c r="D93"/>
  <c r="C94"/>
  <c r="D94"/>
  <c r="C95"/>
  <c r="D95"/>
  <c r="C96"/>
  <c r="D96"/>
  <c r="C97"/>
  <c r="D97"/>
  <c r="C98"/>
  <c r="D98"/>
  <c r="C99"/>
  <c r="D99"/>
  <c r="C100"/>
  <c r="D100"/>
  <c r="C101"/>
  <c r="D101"/>
  <c r="C102"/>
  <c r="D102"/>
  <c r="C103"/>
  <c r="D103"/>
  <c r="C104"/>
  <c r="D104"/>
  <c r="C105"/>
  <c r="D105"/>
  <c r="C106"/>
  <c r="D106"/>
  <c r="C107"/>
  <c r="D107"/>
  <c r="C108"/>
  <c r="D108"/>
  <c r="C109"/>
  <c r="D109"/>
  <c r="C110"/>
  <c r="D110"/>
  <c r="C111"/>
  <c r="D111"/>
  <c r="C112"/>
  <c r="D112"/>
  <c r="C113"/>
  <c r="D113"/>
  <c r="C114"/>
  <c r="D114"/>
  <c r="C115"/>
  <c r="D115"/>
  <c r="C116"/>
  <c r="D116"/>
  <c r="C117"/>
  <c r="D117"/>
  <c r="C118"/>
  <c r="D118"/>
  <c r="C119"/>
  <c r="D119"/>
  <c r="C120"/>
  <c r="D120"/>
  <c r="C121"/>
  <c r="D121"/>
  <c r="C122"/>
  <c r="D122"/>
  <c r="C123"/>
  <c r="D123"/>
  <c r="C124"/>
  <c r="D124"/>
  <c r="C125"/>
  <c r="D125"/>
  <c r="C126"/>
  <c r="D126"/>
  <c r="C127"/>
  <c r="D127"/>
  <c r="C128"/>
  <c r="D128"/>
  <c r="C129"/>
  <c r="D129"/>
  <c r="C130"/>
  <c r="D130"/>
  <c r="C131"/>
  <c r="D131"/>
  <c r="C132"/>
  <c r="D132"/>
  <c r="C133"/>
  <c r="D133"/>
  <c r="C134"/>
  <c r="D134"/>
  <c r="C135"/>
  <c r="D135"/>
  <c r="C136"/>
  <c r="D136"/>
  <c r="C137"/>
  <c r="D137"/>
  <c r="C138"/>
  <c r="D138"/>
  <c r="C139"/>
  <c r="D139"/>
  <c r="C140"/>
  <c r="D140"/>
  <c r="C141"/>
  <c r="D141"/>
  <c r="C142"/>
  <c r="D142"/>
  <c r="C143"/>
  <c r="D143"/>
  <c r="C144"/>
  <c r="D144"/>
  <c r="C145"/>
  <c r="D145"/>
  <c r="C146"/>
  <c r="D146"/>
  <c r="C147"/>
  <c r="D147"/>
  <c r="C148"/>
  <c r="D148"/>
  <c r="C149"/>
  <c r="D149"/>
  <c r="C150"/>
  <c r="D150"/>
  <c r="C151"/>
  <c r="D151"/>
  <c r="C152"/>
  <c r="D152"/>
  <c r="C153"/>
  <c r="D153"/>
  <c r="C154"/>
  <c r="D154"/>
  <c r="C155"/>
  <c r="D155"/>
  <c r="C156"/>
  <c r="D156"/>
  <c r="C157"/>
  <c r="D157"/>
  <c r="C158"/>
  <c r="D158"/>
  <c r="C159"/>
  <c r="D159"/>
  <c r="C160"/>
  <c r="D160"/>
  <c r="C161"/>
  <c r="D161"/>
  <c r="C162"/>
  <c r="D162"/>
  <c r="C163"/>
  <c r="D163"/>
  <c r="C164"/>
  <c r="D164"/>
  <c r="C165"/>
  <c r="D165"/>
  <c r="C166"/>
  <c r="D166"/>
  <c r="C167"/>
  <c r="D167"/>
  <c r="C168"/>
  <c r="D168"/>
  <c r="C169"/>
  <c r="D169"/>
  <c r="C170"/>
  <c r="D170"/>
  <c r="C171"/>
  <c r="D171"/>
  <c r="C172"/>
  <c r="D172"/>
  <c r="C173"/>
  <c r="D173"/>
  <c r="C174"/>
  <c r="D174"/>
  <c r="C175"/>
  <c r="D175"/>
  <c r="C176"/>
  <c r="D176"/>
  <c r="C177"/>
  <c r="D177"/>
  <c r="C178"/>
  <c r="D178"/>
  <c r="C179"/>
  <c r="D179"/>
  <c r="C180"/>
  <c r="D180"/>
  <c r="C181"/>
  <c r="D181"/>
  <c r="C182"/>
  <c r="D182"/>
  <c r="C183"/>
  <c r="D183"/>
  <c r="C184"/>
  <c r="D184"/>
  <c r="C185"/>
  <c r="D185"/>
  <c r="C186"/>
  <c r="D186"/>
  <c r="C187"/>
  <c r="D187"/>
  <c r="C188"/>
  <c r="D188"/>
  <c r="C189"/>
  <c r="D189"/>
  <c r="C190"/>
  <c r="D190"/>
  <c r="C191"/>
  <c r="D191"/>
  <c r="C192"/>
  <c r="D192"/>
  <c r="C193"/>
  <c r="D193"/>
  <c r="C194"/>
  <c r="D194"/>
  <c r="C195"/>
  <c r="D195"/>
  <c r="C196"/>
  <c r="D196"/>
  <c r="C197"/>
  <c r="D197"/>
  <c r="C198"/>
  <c r="D198"/>
  <c r="C199"/>
  <c r="D199"/>
  <c r="C200"/>
  <c r="D200"/>
  <c r="C201"/>
  <c r="D201"/>
  <c r="C202"/>
  <c r="D202"/>
  <c r="C203"/>
  <c r="D203"/>
  <c r="C204"/>
  <c r="D204"/>
  <c r="C205"/>
  <c r="D205"/>
  <c r="C206"/>
  <c r="D206"/>
  <c r="C207"/>
  <c r="D207"/>
  <c r="C208"/>
  <c r="D208"/>
  <c r="C209"/>
  <c r="D209"/>
  <c r="C210"/>
  <c r="D210"/>
  <c r="C211"/>
  <c r="D211"/>
  <c r="C212"/>
  <c r="D212"/>
  <c r="C213"/>
  <c r="D213"/>
  <c r="C214"/>
  <c r="D214"/>
  <c r="C215"/>
  <c r="D215"/>
  <c r="C216"/>
  <c r="D216"/>
  <c r="C217"/>
  <c r="D217"/>
  <c r="C218"/>
  <c r="D218"/>
  <c r="C219"/>
  <c r="D219"/>
  <c r="C220"/>
  <c r="D220"/>
  <c r="C221"/>
  <c r="D221"/>
  <c r="C222"/>
  <c r="D222"/>
  <c r="C223"/>
  <c r="D223"/>
  <c r="C224"/>
  <c r="D224"/>
  <c r="C225"/>
  <c r="D225"/>
  <c r="C226"/>
  <c r="D226"/>
  <c r="C227"/>
  <c r="D227"/>
  <c r="C228"/>
  <c r="D228"/>
  <c r="C229"/>
  <c r="D229"/>
  <c r="C230"/>
  <c r="D230"/>
  <c r="C231"/>
  <c r="D231"/>
  <c r="C232"/>
  <c r="D232"/>
  <c r="C233"/>
  <c r="D233"/>
  <c r="C234"/>
  <c r="D234"/>
  <c r="C235"/>
  <c r="D235"/>
  <c r="C236"/>
  <c r="D236"/>
  <c r="C237"/>
  <c r="D237"/>
  <c r="C238"/>
  <c r="D238"/>
  <c r="C239"/>
  <c r="D239"/>
  <c r="C240"/>
  <c r="D240"/>
  <c r="C241"/>
  <c r="D241"/>
  <c r="C242"/>
  <c r="D242"/>
  <c r="C243"/>
  <c r="D243"/>
  <c r="C244"/>
  <c r="D244"/>
  <c r="C245"/>
  <c r="D245"/>
  <c r="C246"/>
  <c r="D246"/>
  <c r="C247"/>
  <c r="D247"/>
  <c r="C248"/>
  <c r="D248"/>
  <c r="C249"/>
  <c r="D249"/>
  <c r="C250"/>
  <c r="D250"/>
  <c r="C251"/>
  <c r="D251"/>
  <c r="C252"/>
  <c r="D252"/>
  <c r="C253"/>
  <c r="D253"/>
  <c r="C254"/>
  <c r="D254"/>
  <c r="C255"/>
  <c r="D255"/>
  <c r="C256"/>
  <c r="D256"/>
  <c r="C257"/>
  <c r="D257"/>
  <c r="C258"/>
  <c r="D258"/>
  <c r="C259"/>
  <c r="D259"/>
  <c r="C260"/>
  <c r="D260"/>
  <c r="C261"/>
  <c r="D261"/>
  <c r="C262"/>
  <c r="D262"/>
  <c r="C263"/>
  <c r="D263"/>
  <c r="C264"/>
  <c r="D264"/>
  <c r="C265"/>
  <c r="D265"/>
  <c r="C266"/>
  <c r="D266"/>
  <c r="C267"/>
  <c r="D267"/>
  <c r="C268"/>
  <c r="D268"/>
  <c r="C269"/>
  <c r="D269"/>
  <c r="C270"/>
  <c r="D270"/>
  <c r="C271"/>
  <c r="D271"/>
  <c r="C272"/>
  <c r="D272"/>
  <c r="C273"/>
  <c r="D273"/>
  <c r="C274"/>
  <c r="D274"/>
  <c r="C275"/>
  <c r="D275"/>
  <c r="C276"/>
  <c r="D276"/>
  <c r="C277"/>
  <c r="D277"/>
  <c r="C278"/>
  <c r="D278"/>
  <c r="C279"/>
  <c r="D279"/>
  <c r="C280"/>
  <c r="D280"/>
  <c r="C281"/>
  <c r="D281"/>
  <c r="C282"/>
  <c r="D282"/>
  <c r="C283"/>
  <c r="D283"/>
  <c r="C284"/>
  <c r="D284"/>
  <c r="C285"/>
  <c r="D285"/>
  <c r="C286"/>
  <c r="D286"/>
  <c r="C287"/>
  <c r="D287"/>
  <c r="C288"/>
  <c r="D288"/>
  <c r="C289"/>
  <c r="D289"/>
  <c r="C290"/>
  <c r="D290"/>
  <c r="C291"/>
  <c r="D291"/>
  <c r="C292"/>
  <c r="D292"/>
  <c r="C293"/>
  <c r="D293"/>
  <c r="C294"/>
  <c r="D294"/>
  <c r="C295"/>
  <c r="D295"/>
  <c r="C296"/>
  <c r="D296"/>
  <c r="C297"/>
  <c r="D297"/>
  <c r="C298"/>
  <c r="D298"/>
  <c r="C299"/>
  <c r="D299"/>
  <c r="C300"/>
  <c r="D300"/>
  <c r="C301"/>
  <c r="D301"/>
  <c r="C302"/>
  <c r="D302"/>
  <c r="C303"/>
  <c r="D303"/>
  <c r="C304"/>
  <c r="D304"/>
  <c r="C305"/>
  <c r="D305"/>
  <c r="C306"/>
  <c r="D306"/>
  <c r="C307"/>
  <c r="D307"/>
  <c r="C308"/>
  <c r="D308"/>
  <c r="C309"/>
  <c r="D309"/>
  <c r="C310"/>
  <c r="D310"/>
  <c r="C311"/>
  <c r="D311"/>
  <c r="C312"/>
  <c r="D312"/>
  <c r="C313"/>
  <c r="D313"/>
  <c r="C314"/>
  <c r="D314"/>
  <c r="C315"/>
  <c r="D315"/>
  <c r="C316"/>
  <c r="D316"/>
  <c r="C317"/>
  <c r="D317"/>
  <c r="C318"/>
  <c r="D318"/>
  <c r="C319"/>
  <c r="D319"/>
  <c r="C320"/>
  <c r="D320"/>
  <c r="C321"/>
  <c r="D321"/>
  <c r="C322"/>
  <c r="D322"/>
  <c r="C323"/>
  <c r="D323"/>
  <c r="C324"/>
  <c r="D324"/>
  <c r="C325"/>
  <c r="D325"/>
  <c r="C326"/>
  <c r="D326"/>
  <c r="C327"/>
  <c r="D327"/>
  <c r="C328"/>
  <c r="D328"/>
  <c r="C329"/>
  <c r="D329"/>
  <c r="C330"/>
  <c r="D330"/>
  <c r="C331"/>
  <c r="D331"/>
  <c r="C332"/>
  <c r="D332"/>
  <c r="C333"/>
  <c r="D333"/>
  <c r="C334"/>
  <c r="D334"/>
  <c r="C335"/>
  <c r="D335"/>
  <c r="C336"/>
  <c r="D336"/>
  <c r="C337"/>
  <c r="D337"/>
  <c r="C338"/>
  <c r="D338"/>
  <c r="C339"/>
  <c r="D339"/>
  <c r="C340"/>
  <c r="D340"/>
  <c r="C341"/>
  <c r="D341"/>
  <c r="C342"/>
  <c r="D342"/>
  <c r="C343"/>
  <c r="D343"/>
  <c r="C344"/>
  <c r="D344"/>
  <c r="C345"/>
  <c r="D345"/>
  <c r="C346"/>
  <c r="D346"/>
  <c r="C347"/>
  <c r="D347"/>
  <c r="C348"/>
  <c r="D348"/>
  <c r="C349"/>
  <c r="D349"/>
  <c r="C350"/>
  <c r="D350"/>
  <c r="C351"/>
  <c r="D351"/>
  <c r="C352"/>
  <c r="D352"/>
  <c r="C353"/>
  <c r="D353"/>
  <c r="C354"/>
  <c r="D354"/>
  <c r="C355"/>
  <c r="D355"/>
  <c r="C356"/>
  <c r="D356"/>
  <c r="C357"/>
  <c r="D357"/>
  <c r="C358"/>
  <c r="D358"/>
  <c r="C359"/>
  <c r="D359"/>
  <c r="C360"/>
  <c r="D360"/>
  <c r="C361"/>
  <c r="D361"/>
  <c r="C362"/>
  <c r="D362"/>
  <c r="C363"/>
  <c r="D363"/>
  <c r="C364"/>
  <c r="D364"/>
  <c r="C365"/>
  <c r="D365"/>
  <c r="C366"/>
  <c r="D366"/>
  <c r="C367"/>
  <c r="D367"/>
  <c r="C368"/>
  <c r="D368"/>
  <c r="C369"/>
  <c r="D369"/>
  <c r="C370"/>
  <c r="D370"/>
  <c r="C371"/>
  <c r="D371"/>
  <c r="C372"/>
  <c r="D372"/>
  <c r="C373"/>
  <c r="D373"/>
  <c r="C374"/>
  <c r="D374"/>
  <c r="C375"/>
  <c r="D375"/>
  <c r="C376"/>
  <c r="D376"/>
  <c r="C377"/>
  <c r="D377"/>
  <c r="C378"/>
  <c r="D378"/>
  <c r="C379"/>
  <c r="D379"/>
  <c r="C380"/>
  <c r="D380"/>
  <c r="C381"/>
  <c r="D381"/>
  <c r="C382"/>
  <c r="D382"/>
  <c r="C383"/>
  <c r="D383"/>
  <c r="C384"/>
  <c r="D384"/>
  <c r="C385"/>
  <c r="D385"/>
  <c r="C386"/>
  <c r="D386"/>
  <c r="C387"/>
  <c r="D387"/>
  <c r="C388"/>
  <c r="D388"/>
  <c r="C389"/>
  <c r="D389"/>
  <c r="C390"/>
  <c r="D390"/>
  <c r="C391"/>
  <c r="D391"/>
  <c r="C392"/>
  <c r="D392"/>
  <c r="C393"/>
  <c r="D393"/>
  <c r="C394"/>
  <c r="D394"/>
  <c r="C395"/>
  <c r="D395"/>
  <c r="C396"/>
  <c r="D396"/>
  <c r="C397"/>
  <c r="D397"/>
  <c r="C398"/>
  <c r="D398"/>
  <c r="C399"/>
  <c r="D399"/>
  <c r="C400"/>
  <c r="D400"/>
  <c r="C401"/>
  <c r="D401"/>
  <c r="C402"/>
  <c r="D402"/>
  <c r="C403"/>
  <c r="D403"/>
  <c r="C404"/>
  <c r="D404"/>
  <c r="C405"/>
  <c r="D405"/>
  <c r="C406"/>
  <c r="D406"/>
  <c r="C407"/>
  <c r="D407"/>
  <c r="C408"/>
  <c r="D408"/>
  <c r="C409"/>
  <c r="D409"/>
  <c r="C410"/>
  <c r="D410"/>
  <c r="C411"/>
  <c r="D411"/>
  <c r="C412"/>
  <c r="D412"/>
  <c r="C413"/>
  <c r="D413"/>
  <c r="C414"/>
  <c r="D414"/>
  <c r="C415"/>
  <c r="D415"/>
  <c r="C416"/>
  <c r="D416"/>
  <c r="C417"/>
  <c r="D417"/>
  <c r="C418"/>
  <c r="D418"/>
  <c r="C419"/>
  <c r="D419"/>
  <c r="C420"/>
  <c r="D420"/>
  <c r="C421"/>
  <c r="D421"/>
  <c r="C422"/>
  <c r="D422"/>
  <c r="C423"/>
  <c r="D423"/>
  <c r="C424"/>
  <c r="D424"/>
  <c r="C425"/>
  <c r="D425"/>
  <c r="C426"/>
  <c r="D426"/>
  <c r="C427"/>
  <c r="D427"/>
  <c r="C428"/>
  <c r="D428"/>
  <c r="C429"/>
  <c r="D429"/>
  <c r="C430"/>
  <c r="D430"/>
  <c r="C431"/>
  <c r="D431"/>
  <c r="C432"/>
  <c r="D432"/>
  <c r="C433"/>
  <c r="D433"/>
  <c r="C434"/>
  <c r="D434"/>
  <c r="C435"/>
  <c r="D435"/>
  <c r="C436"/>
  <c r="D436"/>
  <c r="C437"/>
  <c r="D437"/>
  <c r="C438"/>
  <c r="D438"/>
  <c r="C439"/>
  <c r="D439"/>
  <c r="C440"/>
  <c r="D440"/>
  <c r="C441"/>
  <c r="D441"/>
  <c r="C442"/>
  <c r="D442"/>
  <c r="C443"/>
  <c r="D443"/>
  <c r="C444"/>
  <c r="D444"/>
  <c r="C445"/>
  <c r="D445"/>
  <c r="C446"/>
  <c r="D446"/>
  <c r="C447"/>
  <c r="D447"/>
  <c r="C448"/>
  <c r="D448"/>
  <c r="C449"/>
  <c r="D449"/>
  <c r="C450"/>
  <c r="D450"/>
  <c r="C451"/>
  <c r="D451"/>
  <c r="C452"/>
  <c r="D452"/>
  <c r="C453"/>
  <c r="D453"/>
  <c r="C454"/>
  <c r="D454"/>
  <c r="C455"/>
  <c r="D455"/>
  <c r="C456"/>
  <c r="D456"/>
  <c r="C457"/>
  <c r="D457"/>
  <c r="C458"/>
  <c r="D458"/>
  <c r="C459"/>
  <c r="D459"/>
  <c r="C460"/>
  <c r="D460"/>
  <c r="C461"/>
  <c r="D461"/>
  <c r="C462"/>
  <c r="D462"/>
  <c r="C463"/>
  <c r="D463"/>
  <c r="C464"/>
  <c r="D464"/>
  <c r="C465"/>
  <c r="D465"/>
  <c r="C466"/>
  <c r="D466"/>
  <c r="C467"/>
  <c r="D467"/>
  <c r="C468"/>
  <c r="D468"/>
  <c r="C469"/>
  <c r="D469"/>
  <c r="C470"/>
  <c r="D470"/>
  <c r="C471"/>
  <c r="D471"/>
  <c r="C472"/>
  <c r="D472"/>
  <c r="C473"/>
  <c r="D473"/>
  <c r="C474"/>
  <c r="D474"/>
  <c r="C475"/>
  <c r="D475"/>
  <c r="C476"/>
  <c r="D476"/>
  <c r="C477"/>
  <c r="D477"/>
  <c r="C478"/>
  <c r="D478"/>
  <c r="C479"/>
  <c r="D479"/>
  <c r="C480"/>
  <c r="D480"/>
  <c r="C481"/>
  <c r="D481"/>
  <c r="C482"/>
  <c r="D482"/>
  <c r="C483"/>
  <c r="D483"/>
  <c r="C484"/>
  <c r="D484"/>
  <c r="C485"/>
  <c r="D485"/>
  <c r="C486"/>
  <c r="D486"/>
  <c r="C487"/>
  <c r="D487"/>
  <c r="C488"/>
  <c r="D488"/>
  <c r="C489"/>
  <c r="D489"/>
  <c r="C490"/>
  <c r="D490"/>
  <c r="C491"/>
  <c r="D491"/>
  <c r="C492"/>
  <c r="D492"/>
  <c r="C493"/>
  <c r="D493"/>
  <c r="C494"/>
  <c r="D494"/>
  <c r="C495"/>
  <c r="D495"/>
  <c r="C496"/>
  <c r="D496"/>
  <c r="C497"/>
  <c r="D497"/>
  <c r="C498"/>
  <c r="D498"/>
  <c r="C499"/>
  <c r="D499"/>
  <c r="C500"/>
  <c r="D500"/>
  <c r="C501"/>
  <c r="D501"/>
  <c r="C502"/>
  <c r="D502"/>
  <c r="C503"/>
  <c r="D503"/>
  <c r="C504"/>
  <c r="D504"/>
  <c r="C505"/>
  <c r="D505"/>
  <c r="C506"/>
  <c r="D506"/>
  <c r="C507"/>
  <c r="D507"/>
  <c r="C508"/>
  <c r="D508"/>
  <c r="C509"/>
  <c r="D509"/>
  <c r="C510"/>
  <c r="D510"/>
  <c r="C511"/>
  <c r="D511"/>
  <c r="C512"/>
  <c r="D512"/>
  <c r="C513"/>
  <c r="D513"/>
  <c r="C514"/>
  <c r="D514"/>
  <c r="C515"/>
  <c r="D515"/>
  <c r="C516"/>
  <c r="D516"/>
  <c r="C517"/>
  <c r="D517"/>
  <c r="C518"/>
  <c r="D518"/>
  <c r="C519"/>
  <c r="D519"/>
  <c r="C520"/>
  <c r="D520"/>
  <c r="C521"/>
  <c r="D521"/>
  <c r="C522"/>
  <c r="D522"/>
  <c r="C523"/>
  <c r="D523"/>
  <c r="C524"/>
  <c r="D524"/>
  <c r="C525"/>
  <c r="D525"/>
  <c r="C526"/>
  <c r="D526"/>
  <c r="C527"/>
  <c r="D527"/>
  <c r="C528"/>
  <c r="D528"/>
  <c r="C529"/>
  <c r="D529"/>
  <c r="C530"/>
  <c r="D530"/>
  <c r="C531"/>
  <c r="D531"/>
  <c r="C532"/>
  <c r="D532"/>
  <c r="C533"/>
  <c r="D533"/>
  <c r="C534"/>
  <c r="D534"/>
  <c r="C535"/>
  <c r="D535"/>
  <c r="C536"/>
  <c r="D536"/>
  <c r="C537"/>
  <c r="D537"/>
  <c r="C538"/>
  <c r="D538"/>
  <c r="C539"/>
  <c r="D539"/>
  <c r="C540"/>
  <c r="D540"/>
  <c r="C541"/>
  <c r="D541"/>
  <c r="C542"/>
  <c r="D542"/>
  <c r="C543"/>
  <c r="D543"/>
  <c r="C544"/>
  <c r="D544"/>
  <c r="C545"/>
  <c r="D545"/>
  <c r="C546"/>
  <c r="D546"/>
  <c r="C547"/>
  <c r="D547"/>
  <c r="C548"/>
  <c r="D548"/>
  <c r="C549"/>
  <c r="D549"/>
  <c r="C550"/>
  <c r="D550"/>
  <c r="C551"/>
  <c r="D551"/>
  <c r="C552"/>
  <c r="D552"/>
  <c r="C553"/>
  <c r="D553"/>
  <c r="C554"/>
  <c r="D554"/>
  <c r="C555"/>
  <c r="D555"/>
  <c r="C556"/>
  <c r="D556"/>
  <c r="C557"/>
  <c r="D557"/>
  <c r="C558"/>
  <c r="D558"/>
  <c r="C559"/>
  <c r="D559"/>
  <c r="C560"/>
  <c r="D560"/>
  <c r="C561"/>
  <c r="D561"/>
  <c r="C562"/>
  <c r="D562"/>
  <c r="C563"/>
  <c r="D563"/>
  <c r="C564"/>
  <c r="D564"/>
  <c r="C565"/>
  <c r="D565"/>
  <c r="C566"/>
  <c r="D566"/>
  <c r="C567"/>
  <c r="D567"/>
  <c r="C568"/>
  <c r="D568"/>
  <c r="C569"/>
  <c r="D569"/>
  <c r="C570"/>
  <c r="D570"/>
  <c r="C571"/>
  <c r="D571"/>
  <c r="C572"/>
  <c r="D572"/>
  <c r="C573"/>
  <c r="D573"/>
  <c r="C574"/>
  <c r="D574"/>
  <c r="C575"/>
  <c r="D575"/>
  <c r="C576"/>
  <c r="D576"/>
  <c r="C577"/>
  <c r="D577"/>
  <c r="C578"/>
  <c r="D578"/>
  <c r="C579"/>
  <c r="D579"/>
  <c r="C580"/>
  <c r="D580"/>
  <c r="C581"/>
  <c r="D581"/>
  <c r="C582"/>
  <c r="D582"/>
  <c r="C583"/>
  <c r="D583"/>
  <c r="C584"/>
  <c r="D584"/>
  <c r="C585"/>
  <c r="D585"/>
  <c r="C586"/>
  <c r="D586"/>
  <c r="C587"/>
  <c r="D587"/>
  <c r="C588"/>
  <c r="D588"/>
  <c r="C589"/>
  <c r="D589"/>
  <c r="C590"/>
  <c r="D590"/>
  <c r="C591"/>
  <c r="D591"/>
  <c r="C592"/>
  <c r="D592"/>
  <c r="C593"/>
  <c r="D593"/>
  <c r="C594"/>
  <c r="D594"/>
  <c r="C595"/>
  <c r="D595"/>
  <c r="C596"/>
  <c r="D596"/>
  <c r="C597"/>
  <c r="D597"/>
  <c r="C598"/>
  <c r="D598"/>
  <c r="C599"/>
  <c r="D599"/>
  <c r="C600"/>
  <c r="D600"/>
  <c r="C601"/>
  <c r="D601"/>
  <c r="C602"/>
  <c r="D602"/>
  <c r="C603"/>
  <c r="D603"/>
  <c r="C604"/>
  <c r="D604"/>
  <c r="C605"/>
  <c r="D605"/>
  <c r="C606"/>
  <c r="D606"/>
  <c r="C607"/>
  <c r="D607"/>
  <c r="C608"/>
  <c r="D608"/>
  <c r="C609"/>
  <c r="D609"/>
  <c r="C610"/>
  <c r="D610"/>
  <c r="C611"/>
  <c r="D611"/>
  <c r="C612"/>
  <c r="D612"/>
  <c r="C613"/>
  <c r="D613"/>
  <c r="C614"/>
  <c r="D614"/>
  <c r="C615"/>
  <c r="D615"/>
  <c r="C616"/>
  <c r="D616"/>
  <c r="C617"/>
  <c r="D617"/>
  <c r="C618"/>
  <c r="D618"/>
  <c r="C619"/>
  <c r="D619"/>
  <c r="C620"/>
  <c r="D620"/>
  <c r="C621"/>
  <c r="D621"/>
  <c r="C622"/>
  <c r="D622"/>
  <c r="C623"/>
  <c r="D623"/>
  <c r="C624"/>
  <c r="D624"/>
  <c r="C625"/>
  <c r="D625"/>
  <c r="C626"/>
  <c r="D626"/>
  <c r="C627"/>
  <c r="D627"/>
  <c r="C628"/>
  <c r="D628"/>
  <c r="C629"/>
  <c r="D629"/>
  <c r="C630"/>
  <c r="D630"/>
  <c r="C631"/>
  <c r="D631"/>
  <c r="C632"/>
  <c r="D632"/>
  <c r="C633"/>
  <c r="D633"/>
  <c r="C634"/>
  <c r="D634"/>
  <c r="C635"/>
  <c r="D635"/>
  <c r="C636"/>
  <c r="D636"/>
  <c r="C637"/>
  <c r="D637"/>
  <c r="C638"/>
  <c r="D638"/>
  <c r="C639"/>
  <c r="D639"/>
  <c r="C640"/>
  <c r="D640"/>
  <c r="C641"/>
  <c r="D641"/>
  <c r="C642"/>
  <c r="D642"/>
  <c r="C643"/>
  <c r="D643"/>
  <c r="C644"/>
  <c r="D644"/>
  <c r="C645"/>
  <c r="D645"/>
  <c r="C646"/>
  <c r="D646"/>
  <c r="C647"/>
  <c r="D647"/>
  <c r="C648"/>
  <c r="D648"/>
  <c r="C649"/>
  <c r="D649"/>
  <c r="C650"/>
  <c r="D650"/>
  <c r="C651"/>
  <c r="D651"/>
  <c r="C652"/>
  <c r="D652"/>
  <c r="C653"/>
  <c r="D653"/>
  <c r="C654"/>
  <c r="D654"/>
  <c r="C655"/>
  <c r="D655"/>
  <c r="C656"/>
  <c r="D656"/>
  <c r="C657"/>
  <c r="D657"/>
  <c r="C658"/>
  <c r="D658"/>
  <c r="C659"/>
  <c r="D659"/>
  <c r="C660"/>
  <c r="D660"/>
  <c r="C661"/>
  <c r="D661"/>
  <c r="C662"/>
  <c r="D662"/>
  <c r="C663"/>
  <c r="D663"/>
  <c r="C664"/>
  <c r="D664"/>
  <c r="C665"/>
  <c r="D665"/>
  <c r="C666"/>
  <c r="D666"/>
  <c r="C667"/>
  <c r="D667"/>
  <c r="C668"/>
  <c r="D668"/>
  <c r="C669"/>
  <c r="D669"/>
  <c r="C670"/>
  <c r="D670"/>
  <c r="C671"/>
  <c r="D671"/>
  <c r="C672"/>
  <c r="D672"/>
  <c r="C673"/>
  <c r="D673"/>
  <c r="C674"/>
  <c r="D674"/>
  <c r="C675"/>
  <c r="D675"/>
  <c r="C676"/>
  <c r="D676"/>
  <c r="C677"/>
  <c r="D677"/>
  <c r="C678"/>
  <c r="D678"/>
  <c r="C679"/>
  <c r="D679"/>
  <c r="C680"/>
  <c r="D680"/>
  <c r="C681"/>
  <c r="D681"/>
  <c r="C682"/>
  <c r="D682"/>
  <c r="C683"/>
  <c r="D683"/>
  <c r="C684"/>
  <c r="D684"/>
  <c r="C685"/>
  <c r="D685"/>
  <c r="C686"/>
  <c r="D686"/>
  <c r="C687"/>
  <c r="D687"/>
  <c r="C688"/>
  <c r="D688"/>
  <c r="C689"/>
  <c r="D689"/>
  <c r="C690"/>
  <c r="D690"/>
  <c r="C691"/>
  <c r="D691"/>
  <c r="C692"/>
  <c r="D692"/>
  <c r="C693"/>
  <c r="D693"/>
  <c r="C694"/>
  <c r="D694"/>
  <c r="C695"/>
  <c r="D695"/>
  <c r="C696"/>
  <c r="D696"/>
  <c r="C697"/>
  <c r="D697"/>
  <c r="C698"/>
  <c r="D698"/>
  <c r="C699"/>
  <c r="D699"/>
  <c r="C700"/>
  <c r="D700"/>
  <c r="C701"/>
  <c r="D701"/>
  <c r="C702"/>
  <c r="D702"/>
  <c r="C703"/>
  <c r="D703"/>
  <c r="C704"/>
  <c r="D704"/>
  <c r="C705"/>
  <c r="D705"/>
  <c r="C706"/>
  <c r="D706"/>
  <c r="C707"/>
  <c r="D707"/>
  <c r="C708"/>
  <c r="D708"/>
  <c r="C709"/>
  <c r="D709"/>
  <c r="C710"/>
  <c r="D710"/>
  <c r="C711"/>
  <c r="D711"/>
  <c r="C712"/>
  <c r="D712"/>
  <c r="C713"/>
  <c r="D713"/>
  <c r="C714"/>
  <c r="D714"/>
  <c r="C715"/>
  <c r="D715"/>
  <c r="C716"/>
  <c r="D716"/>
  <c r="C717"/>
  <c r="D717"/>
  <c r="C718"/>
  <c r="D718"/>
  <c r="C719"/>
  <c r="D719"/>
  <c r="C720"/>
  <c r="D720"/>
  <c r="C721"/>
  <c r="D721"/>
  <c r="C722"/>
  <c r="D722"/>
  <c r="C723"/>
  <c r="D723"/>
  <c r="C724"/>
  <c r="D724"/>
  <c r="C725"/>
  <c r="D725"/>
  <c r="C726"/>
  <c r="D726"/>
  <c r="C727"/>
  <c r="D727"/>
  <c r="C728"/>
  <c r="D728"/>
  <c r="C729"/>
  <c r="D729"/>
  <c r="C730"/>
  <c r="D730"/>
  <c r="C731"/>
  <c r="D731"/>
  <c r="C732"/>
  <c r="D732"/>
  <c r="C733"/>
  <c r="D733"/>
  <c r="C734"/>
  <c r="D734"/>
  <c r="C735"/>
  <c r="D735"/>
  <c r="C736"/>
  <c r="D736"/>
  <c r="C737"/>
  <c r="D737"/>
  <c r="C738"/>
  <c r="D738"/>
  <c r="C739"/>
  <c r="D739"/>
  <c r="C740"/>
  <c r="D740"/>
  <c r="C741"/>
  <c r="D741"/>
  <c r="C742"/>
  <c r="D742"/>
  <c r="C743"/>
  <c r="D743"/>
  <c r="C744"/>
  <c r="D744"/>
  <c r="C745"/>
  <c r="D745"/>
  <c r="C746"/>
  <c r="D746"/>
  <c r="C747"/>
  <c r="D747"/>
  <c r="C748"/>
  <c r="D748"/>
  <c r="C749"/>
  <c r="D749"/>
  <c r="C750"/>
  <c r="D750"/>
  <c r="C751"/>
  <c r="D751"/>
  <c r="C752"/>
  <c r="D752"/>
  <c r="C753"/>
  <c r="D753"/>
  <c r="C754"/>
  <c r="D754"/>
  <c r="C755"/>
  <c r="D755"/>
  <c r="C756"/>
  <c r="D756"/>
  <c r="C757"/>
  <c r="D757"/>
  <c r="C758"/>
  <c r="D758"/>
  <c r="C759"/>
  <c r="D759"/>
  <c r="C760"/>
  <c r="D760"/>
  <c r="C761"/>
  <c r="D761"/>
  <c r="C762"/>
  <c r="D762"/>
  <c r="C763"/>
  <c r="D763"/>
  <c r="C764"/>
  <c r="D764"/>
  <c r="C765"/>
  <c r="D765"/>
  <c r="C766"/>
  <c r="D766"/>
  <c r="C767"/>
  <c r="D767"/>
  <c r="C768"/>
  <c r="D768"/>
  <c r="C769"/>
  <c r="D769"/>
  <c r="C770"/>
  <c r="D770"/>
  <c r="C771"/>
  <c r="D771"/>
  <c r="C772"/>
  <c r="D772"/>
  <c r="C773"/>
  <c r="D773"/>
  <c r="C774"/>
  <c r="D774"/>
  <c r="C775"/>
  <c r="D775"/>
  <c r="C776"/>
  <c r="D776"/>
  <c r="C777"/>
  <c r="D777"/>
  <c r="C778"/>
  <c r="D778"/>
  <c r="C779"/>
  <c r="D779"/>
  <c r="C780"/>
  <c r="D780"/>
  <c r="C781"/>
  <c r="D781"/>
  <c r="C782"/>
  <c r="D782"/>
  <c r="C783"/>
  <c r="D783"/>
  <c r="C784"/>
  <c r="D784"/>
  <c r="C785"/>
  <c r="D785"/>
  <c r="C786"/>
  <c r="D786"/>
  <c r="C787"/>
  <c r="D787"/>
  <c r="C788"/>
  <c r="D788"/>
  <c r="C789"/>
  <c r="D789"/>
  <c r="C790"/>
  <c r="D790"/>
  <c r="C791"/>
  <c r="D791"/>
  <c r="C792"/>
  <c r="D792"/>
  <c r="C793"/>
  <c r="D793"/>
  <c r="C794"/>
  <c r="D794"/>
  <c r="C795"/>
  <c r="D795"/>
  <c r="C796"/>
  <c r="D796"/>
  <c r="C797"/>
  <c r="D797"/>
  <c r="C798"/>
  <c r="D798"/>
  <c r="C799"/>
  <c r="D799"/>
  <c r="C800"/>
  <c r="D800"/>
  <c r="C801"/>
  <c r="D801"/>
  <c r="C802"/>
  <c r="D802"/>
  <c r="C803"/>
  <c r="D803"/>
  <c r="C804"/>
  <c r="D804"/>
  <c r="C805"/>
  <c r="D805"/>
  <c r="C806"/>
  <c r="D806"/>
  <c r="C807"/>
  <c r="D807"/>
  <c r="C808"/>
  <c r="D808"/>
  <c r="C809"/>
  <c r="D809"/>
  <c r="C810"/>
  <c r="D810"/>
  <c r="C811"/>
  <c r="D811"/>
  <c r="C812"/>
  <c r="D812"/>
  <c r="C813"/>
  <c r="D813"/>
  <c r="C814"/>
  <c r="D814"/>
  <c r="C815"/>
  <c r="D815"/>
  <c r="C816"/>
  <c r="D816"/>
  <c r="C817"/>
  <c r="D817"/>
  <c r="C818"/>
  <c r="D818"/>
  <c r="C819"/>
  <c r="D819"/>
  <c r="C820"/>
  <c r="D820"/>
  <c r="C821"/>
  <c r="D821"/>
  <c r="C822"/>
  <c r="D822"/>
  <c r="C823"/>
  <c r="D823"/>
  <c r="C824"/>
  <c r="D824"/>
  <c r="C825"/>
  <c r="D825"/>
  <c r="C826"/>
  <c r="D826"/>
  <c r="C827"/>
  <c r="D827"/>
  <c r="C828"/>
  <c r="D828"/>
  <c r="C829"/>
  <c r="D829"/>
  <c r="C830"/>
  <c r="D830"/>
  <c r="C831"/>
  <c r="D831"/>
  <c r="C832"/>
  <c r="D832"/>
  <c r="C833"/>
  <c r="D833"/>
  <c r="C834"/>
  <c r="D834"/>
  <c r="C835"/>
  <c r="D835"/>
  <c r="C836"/>
  <c r="D836"/>
  <c r="C837"/>
  <c r="D837"/>
  <c r="C838"/>
  <c r="D838"/>
  <c r="C839"/>
  <c r="D839"/>
  <c r="C840"/>
  <c r="D840"/>
  <c r="C841"/>
  <c r="D841"/>
  <c r="C842"/>
  <c r="D842"/>
  <c r="C843"/>
  <c r="D843"/>
  <c r="C844"/>
  <c r="D844"/>
  <c r="C845"/>
  <c r="D845"/>
  <c r="C846"/>
  <c r="D846"/>
  <c r="C847"/>
  <c r="D847"/>
  <c r="C848"/>
  <c r="D848"/>
  <c r="C849"/>
  <c r="D849"/>
  <c r="C850"/>
  <c r="D850"/>
  <c r="C851"/>
  <c r="D851"/>
  <c r="C852"/>
  <c r="D852"/>
  <c r="C853"/>
  <c r="D853"/>
  <c r="C854"/>
  <c r="D854"/>
  <c r="C855"/>
  <c r="D855"/>
  <c r="C856"/>
  <c r="D856"/>
  <c r="C857"/>
  <c r="D857"/>
  <c r="C858"/>
  <c r="D858"/>
  <c r="C859"/>
  <c r="D859"/>
  <c r="C860"/>
  <c r="D860"/>
  <c r="C861"/>
  <c r="D861"/>
  <c r="C862"/>
  <c r="D862"/>
  <c r="C863"/>
  <c r="D863"/>
  <c r="C864"/>
  <c r="D864"/>
  <c r="C865"/>
  <c r="D865"/>
  <c r="C866"/>
  <c r="D866"/>
  <c r="C867"/>
  <c r="D867"/>
  <c r="C868"/>
  <c r="D868"/>
  <c r="C869"/>
  <c r="D869"/>
  <c r="C870"/>
  <c r="D870"/>
  <c r="C871"/>
  <c r="D871"/>
  <c r="C872"/>
  <c r="D872"/>
  <c r="C873"/>
  <c r="D873"/>
  <c r="C874"/>
  <c r="D874"/>
  <c r="C875"/>
  <c r="D875"/>
  <c r="C876"/>
  <c r="D876"/>
  <c r="C877"/>
  <c r="D877"/>
  <c r="C878"/>
  <c r="D878"/>
  <c r="C879"/>
  <c r="D879"/>
  <c r="C880"/>
  <c r="D880"/>
  <c r="C881"/>
  <c r="D881"/>
  <c r="C882"/>
  <c r="D882"/>
  <c r="C883"/>
  <c r="D883"/>
  <c r="C884"/>
  <c r="D884"/>
  <c r="C885"/>
  <c r="D885"/>
  <c r="C886"/>
  <c r="D886"/>
  <c r="C887"/>
  <c r="D887"/>
  <c r="C888"/>
  <c r="D888"/>
  <c r="C889"/>
  <c r="D889"/>
  <c r="C890"/>
  <c r="D890"/>
  <c r="C891"/>
  <c r="D891"/>
  <c r="C892"/>
  <c r="D892"/>
  <c r="C893"/>
  <c r="D893"/>
  <c r="C894"/>
  <c r="D894"/>
  <c r="C895"/>
  <c r="D895"/>
  <c r="C896"/>
  <c r="D896"/>
  <c r="C897"/>
  <c r="D897"/>
  <c r="C898"/>
  <c r="D898"/>
  <c r="C899"/>
  <c r="D899"/>
  <c r="C900"/>
  <c r="D900"/>
  <c r="C901"/>
  <c r="D901"/>
  <c r="C902"/>
  <c r="D902"/>
  <c r="C903"/>
  <c r="D903"/>
  <c r="C904"/>
  <c r="D904"/>
  <c r="C905"/>
  <c r="D905"/>
  <c r="C906"/>
  <c r="D906"/>
  <c r="C907"/>
  <c r="D907"/>
  <c r="C908"/>
  <c r="D908"/>
  <c r="C909"/>
  <c r="D909"/>
  <c r="C910"/>
  <c r="D910"/>
  <c r="C911"/>
  <c r="D911"/>
  <c r="C912"/>
  <c r="D912"/>
  <c r="C913"/>
  <c r="D913"/>
  <c r="C914"/>
  <c r="D914"/>
  <c r="C915"/>
  <c r="D915"/>
  <c r="C916"/>
  <c r="D916"/>
  <c r="C917"/>
  <c r="D917"/>
  <c r="C918"/>
  <c r="D918"/>
  <c r="C919"/>
  <c r="D919"/>
  <c r="C920"/>
  <c r="D920"/>
  <c r="C921"/>
  <c r="D921"/>
  <c r="C922"/>
  <c r="D922"/>
  <c r="C923"/>
  <c r="D923"/>
  <c r="C924"/>
  <c r="D924"/>
  <c r="C925"/>
  <c r="D925"/>
  <c r="C926"/>
  <c r="D926"/>
  <c r="C927"/>
  <c r="D927"/>
  <c r="C928"/>
  <c r="D928"/>
  <c r="C929"/>
  <c r="D929"/>
  <c r="C930"/>
  <c r="D930"/>
  <c r="C931"/>
  <c r="D931"/>
  <c r="C932"/>
  <c r="D932"/>
  <c r="C933"/>
  <c r="D933"/>
  <c r="C934"/>
  <c r="D934"/>
  <c r="C935"/>
  <c r="D935"/>
  <c r="C936"/>
  <c r="D936"/>
  <c r="C937"/>
  <c r="D937"/>
  <c r="C938"/>
  <c r="D938"/>
  <c r="C939"/>
  <c r="D939"/>
  <c r="C940"/>
  <c r="D940"/>
  <c r="C941"/>
  <c r="D941"/>
  <c r="C942"/>
  <c r="D942"/>
  <c r="C943"/>
  <c r="D943"/>
  <c r="C944"/>
  <c r="D944"/>
  <c r="C945"/>
  <c r="D945"/>
  <c r="C946"/>
  <c r="D946"/>
  <c r="C947"/>
  <c r="D947"/>
  <c r="C948"/>
  <c r="D948"/>
  <c r="C949"/>
  <c r="D949"/>
  <c r="C950"/>
  <c r="D950"/>
  <c r="C951"/>
  <c r="D951"/>
  <c r="C952"/>
  <c r="D952"/>
  <c r="C953"/>
  <c r="D953"/>
  <c r="C954"/>
  <c r="D954"/>
  <c r="C955"/>
  <c r="D955"/>
  <c r="C956"/>
  <c r="D956"/>
  <c r="C957"/>
  <c r="D957"/>
  <c r="C958"/>
  <c r="D958"/>
  <c r="C959"/>
  <c r="D959"/>
  <c r="C960"/>
  <c r="D960"/>
  <c r="C961"/>
  <c r="D961"/>
  <c r="C962"/>
  <c r="D962"/>
  <c r="C963"/>
  <c r="D963"/>
  <c r="C964"/>
  <c r="D964"/>
  <c r="C965"/>
  <c r="D965"/>
  <c r="C966"/>
  <c r="D966"/>
  <c r="C967"/>
  <c r="D967"/>
  <c r="C968"/>
  <c r="D968"/>
  <c r="C969"/>
  <c r="D969"/>
  <c r="C970"/>
  <c r="D970"/>
  <c r="C971"/>
  <c r="D971"/>
  <c r="C972"/>
  <c r="D972"/>
  <c r="C973"/>
  <c r="D973"/>
  <c r="C974"/>
  <c r="D974"/>
  <c r="C975"/>
  <c r="D975"/>
  <c r="C976"/>
  <c r="D976"/>
  <c r="C977"/>
  <c r="D977"/>
  <c r="C978"/>
  <c r="D978"/>
  <c r="C979"/>
  <c r="D979"/>
  <c r="C980"/>
  <c r="D980"/>
  <c r="C981"/>
  <c r="D981"/>
  <c r="C982"/>
  <c r="D982"/>
  <c r="C983"/>
  <c r="D983"/>
  <c r="C984"/>
  <c r="D984"/>
  <c r="C985"/>
  <c r="D985"/>
  <c r="C986"/>
  <c r="D986"/>
  <c r="C987"/>
  <c r="D987"/>
  <c r="C988"/>
  <c r="D988"/>
  <c r="C989"/>
  <c r="D989"/>
  <c r="C990"/>
  <c r="D990"/>
  <c r="C991"/>
  <c r="D991"/>
  <c r="C992"/>
  <c r="D992"/>
  <c r="C993"/>
  <c r="D993"/>
  <c r="C994"/>
  <c r="D994"/>
  <c r="C995"/>
  <c r="D995"/>
  <c r="C996"/>
  <c r="D996"/>
  <c r="C997"/>
  <c r="D997"/>
  <c r="C998"/>
  <c r="D998"/>
  <c r="C999"/>
  <c r="D999"/>
  <c r="C1000"/>
  <c r="D1000"/>
  <c r="C1001"/>
  <c r="D1001"/>
  <c r="C1002"/>
  <c r="D1002"/>
  <c r="C1003"/>
  <c r="D1003"/>
  <c r="C1004"/>
  <c r="D1004"/>
  <c r="C1005"/>
  <c r="D1005"/>
  <c r="C1006"/>
  <c r="D1006"/>
  <c r="C1007"/>
  <c r="D1007"/>
  <c r="C1008"/>
  <c r="D1008"/>
  <c r="C1009"/>
  <c r="D1009"/>
  <c r="C1010"/>
  <c r="D1010"/>
  <c r="C1011"/>
  <c r="D1011"/>
  <c r="C1012"/>
  <c r="D1012"/>
  <c r="C1013"/>
  <c r="D1013"/>
  <c r="C1014"/>
  <c r="D1014"/>
  <c r="C1015"/>
  <c r="D1015"/>
  <c r="C1016"/>
  <c r="D1016"/>
  <c r="C1017"/>
  <c r="D1017"/>
  <c r="C1018"/>
  <c r="D1018"/>
  <c r="C1019"/>
  <c r="D1019"/>
  <c r="C1020"/>
  <c r="D1020"/>
  <c r="C1021"/>
  <c r="D1021"/>
  <c r="C1022"/>
  <c r="D1022"/>
  <c r="C1024"/>
  <c r="E1024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G204"/>
  <c r="H204"/>
  <c r="G205"/>
  <c r="H205"/>
  <c r="G206"/>
  <c r="H206"/>
  <c r="G207"/>
  <c r="H207"/>
  <c r="G208"/>
  <c r="H208"/>
  <c r="G209"/>
  <c r="H209"/>
  <c r="G210"/>
  <c r="H210"/>
  <c r="G211"/>
  <c r="H211"/>
  <c r="G212"/>
  <c r="H212"/>
  <c r="G213"/>
  <c r="H213"/>
  <c r="G214"/>
  <c r="H214"/>
  <c r="G215"/>
  <c r="H215"/>
  <c r="G216"/>
  <c r="H216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G233"/>
  <c r="H233"/>
  <c r="G234"/>
  <c r="H234"/>
  <c r="G235"/>
  <c r="H235"/>
  <c r="G236"/>
  <c r="H236"/>
  <c r="G237"/>
  <c r="H237"/>
  <c r="G238"/>
  <c r="H238"/>
  <c r="G239"/>
  <c r="H239"/>
  <c r="G240"/>
  <c r="H240"/>
  <c r="G241"/>
  <c r="H241"/>
  <c r="G242"/>
  <c r="H242"/>
  <c r="G243"/>
  <c r="H243"/>
  <c r="G244"/>
  <c r="H244"/>
  <c r="G245"/>
  <c r="H245"/>
  <c r="G246"/>
  <c r="H246"/>
  <c r="G247"/>
  <c r="H247"/>
  <c r="G248"/>
  <c r="H248"/>
  <c r="G249"/>
  <c r="H249"/>
  <c r="G250"/>
  <c r="H250"/>
  <c r="G251"/>
  <c r="H251"/>
  <c r="G252"/>
  <c r="H252"/>
  <c r="G253"/>
  <c r="H253"/>
  <c r="G254"/>
  <c r="H254"/>
  <c r="G255"/>
  <c r="H255"/>
  <c r="G256"/>
  <c r="H256"/>
  <c r="G257"/>
  <c r="H257"/>
  <c r="G258"/>
  <c r="H258"/>
  <c r="G259"/>
  <c r="H259"/>
  <c r="G260"/>
  <c r="H260"/>
  <c r="G261"/>
  <c r="H261"/>
  <c r="G262"/>
  <c r="H262"/>
  <c r="G263"/>
  <c r="H263"/>
  <c r="G264"/>
  <c r="H264"/>
  <c r="G265"/>
  <c r="H265"/>
  <c r="G266"/>
  <c r="H266"/>
  <c r="G267"/>
  <c r="H267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289"/>
  <c r="H289"/>
  <c r="G290"/>
  <c r="H290"/>
  <c r="G291"/>
  <c r="H291"/>
  <c r="G292"/>
  <c r="H292"/>
  <c r="G293"/>
  <c r="H293"/>
  <c r="G294"/>
  <c r="H294"/>
  <c r="G295"/>
  <c r="H295"/>
  <c r="G296"/>
  <c r="H296"/>
  <c r="G297"/>
  <c r="H297"/>
  <c r="G298"/>
  <c r="H298"/>
  <c r="G299"/>
  <c r="H299"/>
  <c r="G300"/>
  <c r="H300"/>
  <c r="G301"/>
  <c r="H301"/>
  <c r="G302"/>
  <c r="H302"/>
  <c r="G303"/>
  <c r="H303"/>
  <c r="G304"/>
  <c r="H304"/>
  <c r="G305"/>
  <c r="H305"/>
  <c r="G306"/>
  <c r="H306"/>
  <c r="G307"/>
  <c r="H307"/>
  <c r="G308"/>
  <c r="H308"/>
  <c r="G309"/>
  <c r="H309"/>
  <c r="G310"/>
  <c r="H310"/>
  <c r="G311"/>
  <c r="H311"/>
  <c r="G312"/>
  <c r="H312"/>
  <c r="G313"/>
  <c r="H313"/>
  <c r="G314"/>
  <c r="H314"/>
  <c r="G315"/>
  <c r="H315"/>
  <c r="G316"/>
  <c r="H316"/>
  <c r="G317"/>
  <c r="H317"/>
  <c r="G318"/>
  <c r="H318"/>
  <c r="G319"/>
  <c r="H319"/>
  <c r="G320"/>
  <c r="H320"/>
  <c r="G321"/>
  <c r="H321"/>
  <c r="G322"/>
  <c r="H322"/>
  <c r="G323"/>
  <c r="H323"/>
  <c r="G324"/>
  <c r="H324"/>
  <c r="G325"/>
  <c r="H325"/>
  <c r="G326"/>
  <c r="H326"/>
  <c r="G327"/>
  <c r="H327"/>
  <c r="G328"/>
  <c r="H328"/>
  <c r="G329"/>
  <c r="H329"/>
  <c r="G330"/>
  <c r="H330"/>
  <c r="G331"/>
  <c r="H331"/>
  <c r="G332"/>
  <c r="H332"/>
  <c r="G333"/>
  <c r="H333"/>
  <c r="G334"/>
  <c r="H334"/>
  <c r="G335"/>
  <c r="H335"/>
  <c r="G336"/>
  <c r="H336"/>
  <c r="G337"/>
  <c r="H337"/>
  <c r="G338"/>
  <c r="H338"/>
  <c r="G339"/>
  <c r="H339"/>
  <c r="G340"/>
  <c r="H340"/>
  <c r="G341"/>
  <c r="H341"/>
  <c r="G342"/>
  <c r="H342"/>
  <c r="G343"/>
  <c r="H343"/>
  <c r="G344"/>
  <c r="H344"/>
  <c r="G345"/>
  <c r="H345"/>
  <c r="G346"/>
  <c r="H346"/>
  <c r="G347"/>
  <c r="H347"/>
  <c r="G348"/>
  <c r="H348"/>
  <c r="G349"/>
  <c r="H349"/>
  <c r="G350"/>
  <c r="H350"/>
  <c r="G351"/>
  <c r="H351"/>
  <c r="G352"/>
  <c r="H352"/>
  <c r="G353"/>
  <c r="H353"/>
  <c r="G354"/>
  <c r="H354"/>
  <c r="G355"/>
  <c r="H355"/>
  <c r="G356"/>
  <c r="H356"/>
  <c r="G357"/>
  <c r="H357"/>
  <c r="G358"/>
  <c r="H358"/>
  <c r="G359"/>
  <c r="H359"/>
  <c r="G360"/>
  <c r="H360"/>
  <c r="G361"/>
  <c r="H361"/>
  <c r="G362"/>
  <c r="H362"/>
  <c r="G363"/>
  <c r="H363"/>
  <c r="G364"/>
  <c r="H364"/>
  <c r="G365"/>
  <c r="H365"/>
  <c r="G366"/>
  <c r="H366"/>
  <c r="G367"/>
  <c r="H367"/>
  <c r="G368"/>
  <c r="H368"/>
  <c r="G369"/>
  <c r="H369"/>
  <c r="G370"/>
  <c r="H370"/>
  <c r="G371"/>
  <c r="H371"/>
  <c r="G372"/>
  <c r="H372"/>
  <c r="G373"/>
  <c r="H373"/>
  <c r="G374"/>
  <c r="H374"/>
  <c r="G375"/>
  <c r="H375"/>
  <c r="G376"/>
  <c r="H376"/>
  <c r="G377"/>
  <c r="H377"/>
  <c r="G378"/>
  <c r="H378"/>
  <c r="G379"/>
  <c r="H379"/>
  <c r="G380"/>
  <c r="H380"/>
  <c r="G381"/>
  <c r="H381"/>
  <c r="G382"/>
  <c r="H382"/>
  <c r="G383"/>
  <c r="H383"/>
  <c r="G384"/>
  <c r="H384"/>
  <c r="G385"/>
  <c r="H385"/>
  <c r="G386"/>
  <c r="H386"/>
  <c r="G387"/>
  <c r="H387"/>
  <c r="G388"/>
  <c r="H388"/>
  <c r="G389"/>
  <c r="H389"/>
  <c r="G390"/>
  <c r="H390"/>
  <c r="G391"/>
  <c r="H391"/>
  <c r="G392"/>
  <c r="H392"/>
  <c r="G393"/>
  <c r="H393"/>
  <c r="G394"/>
  <c r="H394"/>
  <c r="G395"/>
  <c r="H395"/>
  <c r="G396"/>
  <c r="H396"/>
  <c r="G397"/>
  <c r="H397"/>
  <c r="G398"/>
  <c r="H398"/>
  <c r="G399"/>
  <c r="H399"/>
  <c r="G400"/>
  <c r="H400"/>
  <c r="G401"/>
  <c r="H401"/>
  <c r="G402"/>
  <c r="H402"/>
  <c r="G403"/>
  <c r="H403"/>
  <c r="G404"/>
  <c r="H404"/>
  <c r="G405"/>
  <c r="H405"/>
  <c r="G406"/>
  <c r="H406"/>
  <c r="G407"/>
  <c r="H407"/>
  <c r="G408"/>
  <c r="H408"/>
  <c r="G409"/>
  <c r="H409"/>
  <c r="G410"/>
  <c r="H410"/>
  <c r="G411"/>
  <c r="H411"/>
  <c r="G412"/>
  <c r="H412"/>
  <c r="G413"/>
  <c r="H413"/>
  <c r="G414"/>
  <c r="H414"/>
  <c r="G415"/>
  <c r="H415"/>
  <c r="G416"/>
  <c r="H416"/>
  <c r="G417"/>
  <c r="H417"/>
  <c r="G418"/>
  <c r="H418"/>
  <c r="G419"/>
  <c r="H419"/>
  <c r="G420"/>
  <c r="H420"/>
  <c r="G421"/>
  <c r="H421"/>
  <c r="G422"/>
  <c r="H422"/>
  <c r="G423"/>
  <c r="H423"/>
  <c r="G424"/>
  <c r="H424"/>
  <c r="G425"/>
  <c r="H425"/>
  <c r="G426"/>
  <c r="H426"/>
  <c r="G427"/>
  <c r="H427"/>
  <c r="G428"/>
  <c r="H428"/>
  <c r="G429"/>
  <c r="H429"/>
  <c r="G430"/>
  <c r="H430"/>
  <c r="G431"/>
  <c r="H431"/>
  <c r="G432"/>
  <c r="H432"/>
  <c r="G433"/>
  <c r="H433"/>
  <c r="G434"/>
  <c r="H434"/>
  <c r="G435"/>
  <c r="H435"/>
  <c r="G436"/>
  <c r="H436"/>
  <c r="G437"/>
  <c r="H437"/>
  <c r="G438"/>
  <c r="H438"/>
  <c r="G439"/>
  <c r="H439"/>
  <c r="G440"/>
  <c r="H440"/>
  <c r="G441"/>
  <c r="H441"/>
  <c r="G442"/>
  <c r="H442"/>
  <c r="G443"/>
  <c r="H443"/>
  <c r="G444"/>
  <c r="H444"/>
  <c r="G445"/>
  <c r="H445"/>
  <c r="G446"/>
  <c r="H446"/>
  <c r="G447"/>
  <c r="H447"/>
  <c r="G448"/>
  <c r="H448"/>
  <c r="G449"/>
  <c r="H449"/>
  <c r="G450"/>
  <c r="H450"/>
  <c r="G451"/>
  <c r="H451"/>
  <c r="G452"/>
  <c r="H452"/>
  <c r="G453"/>
  <c r="H453"/>
  <c r="G454"/>
  <c r="H454"/>
  <c r="G455"/>
  <c r="H455"/>
  <c r="G456"/>
  <c r="H456"/>
  <c r="G457"/>
  <c r="H457"/>
  <c r="G458"/>
  <c r="H458"/>
  <c r="G459"/>
  <c r="H459"/>
  <c r="G460"/>
  <c r="H460"/>
  <c r="G461"/>
  <c r="H461"/>
  <c r="G462"/>
  <c r="H462"/>
  <c r="G463"/>
  <c r="H463"/>
  <c r="G464"/>
  <c r="H464"/>
  <c r="G465"/>
  <c r="H465"/>
  <c r="G466"/>
  <c r="H466"/>
  <c r="G467"/>
  <c r="H467"/>
  <c r="G468"/>
  <c r="H468"/>
  <c r="G469"/>
  <c r="H469"/>
  <c r="G470"/>
  <c r="H470"/>
  <c r="G471"/>
  <c r="H471"/>
  <c r="G472"/>
  <c r="H472"/>
  <c r="G473"/>
  <c r="H473"/>
  <c r="G474"/>
  <c r="H474"/>
  <c r="G475"/>
  <c r="H475"/>
  <c r="G476"/>
  <c r="H476"/>
  <c r="G477"/>
  <c r="H477"/>
  <c r="G478"/>
  <c r="H478"/>
  <c r="G479"/>
  <c r="H479"/>
  <c r="G480"/>
  <c r="H480"/>
  <c r="G481"/>
  <c r="H481"/>
  <c r="G482"/>
  <c r="H482"/>
  <c r="G483"/>
  <c r="H483"/>
  <c r="G484"/>
  <c r="H484"/>
  <c r="G485"/>
  <c r="H485"/>
  <c r="G486"/>
  <c r="H486"/>
  <c r="G487"/>
  <c r="H487"/>
  <c r="G488"/>
  <c r="H488"/>
  <c r="G489"/>
  <c r="H489"/>
  <c r="G490"/>
  <c r="H490"/>
  <c r="G491"/>
  <c r="H491"/>
  <c r="G492"/>
  <c r="H492"/>
  <c r="G493"/>
  <c r="H493"/>
  <c r="G494"/>
  <c r="H494"/>
  <c r="G495"/>
  <c r="H495"/>
  <c r="G496"/>
  <c r="H496"/>
  <c r="G497"/>
  <c r="H497"/>
  <c r="G498"/>
  <c r="H498"/>
  <c r="G499"/>
  <c r="H499"/>
  <c r="G500"/>
  <c r="H500"/>
  <c r="G501"/>
  <c r="H501"/>
  <c r="G502"/>
  <c r="H502"/>
  <c r="G503"/>
  <c r="H503"/>
  <c r="G504"/>
  <c r="H504"/>
  <c r="G505"/>
  <c r="H505"/>
  <c r="G506"/>
  <c r="H506"/>
  <c r="G507"/>
  <c r="H507"/>
  <c r="G508"/>
  <c r="H508"/>
  <c r="G509"/>
  <c r="H509"/>
  <c r="G510"/>
  <c r="H510"/>
  <c r="G511"/>
  <c r="H511"/>
  <c r="G512"/>
  <c r="H512"/>
  <c r="G513"/>
  <c r="H513"/>
  <c r="G514"/>
  <c r="H514"/>
  <c r="G515"/>
  <c r="H515"/>
  <c r="G516"/>
  <c r="H516"/>
  <c r="G517"/>
  <c r="H517"/>
  <c r="G518"/>
  <c r="H518"/>
  <c r="G519"/>
  <c r="H519"/>
  <c r="G520"/>
  <c r="H520"/>
  <c r="G521"/>
  <c r="H521"/>
  <c r="G522"/>
  <c r="H522"/>
  <c r="G523"/>
  <c r="H523"/>
  <c r="G524"/>
  <c r="H524"/>
  <c r="G525"/>
  <c r="H525"/>
  <c r="G526"/>
  <c r="H526"/>
  <c r="G527"/>
  <c r="H527"/>
  <c r="G528"/>
  <c r="H528"/>
  <c r="G529"/>
  <c r="H529"/>
  <c r="G530"/>
  <c r="H530"/>
  <c r="G531"/>
  <c r="H531"/>
  <c r="G532"/>
  <c r="H532"/>
  <c r="G533"/>
  <c r="H533"/>
  <c r="G534"/>
  <c r="H534"/>
  <c r="G535"/>
  <c r="H535"/>
  <c r="G536"/>
  <c r="H536"/>
  <c r="G537"/>
  <c r="H537"/>
  <c r="G538"/>
  <c r="H538"/>
  <c r="G539"/>
  <c r="H539"/>
  <c r="G540"/>
  <c r="H540"/>
  <c r="G541"/>
  <c r="H541"/>
  <c r="G542"/>
  <c r="H542"/>
  <c r="G543"/>
  <c r="H543"/>
  <c r="G544"/>
  <c r="H544"/>
  <c r="G545"/>
  <c r="H545"/>
  <c r="G546"/>
  <c r="H546"/>
  <c r="G547"/>
  <c r="H547"/>
  <c r="G548"/>
  <c r="H548"/>
  <c r="G549"/>
  <c r="H549"/>
  <c r="G550"/>
  <c r="H550"/>
  <c r="G551"/>
  <c r="H551"/>
  <c r="G552"/>
  <c r="H552"/>
  <c r="G553"/>
  <c r="H553"/>
  <c r="G554"/>
  <c r="H554"/>
  <c r="G555"/>
  <c r="H555"/>
  <c r="G556"/>
  <c r="H556"/>
  <c r="G557"/>
  <c r="H557"/>
  <c r="G558"/>
  <c r="H558"/>
  <c r="G559"/>
  <c r="H559"/>
  <c r="G560"/>
  <c r="H560"/>
  <c r="G561"/>
  <c r="H561"/>
  <c r="G562"/>
  <c r="H562"/>
  <c r="G563"/>
  <c r="H563"/>
  <c r="G564"/>
  <c r="H564"/>
  <c r="G565"/>
  <c r="H565"/>
  <c r="G566"/>
  <c r="H566"/>
  <c r="G567"/>
  <c r="H567"/>
  <c r="G568"/>
  <c r="H568"/>
  <c r="G569"/>
  <c r="H569"/>
  <c r="G570"/>
  <c r="H570"/>
  <c r="G571"/>
  <c r="H571"/>
  <c r="G572"/>
  <c r="H572"/>
  <c r="G573"/>
  <c r="H573"/>
  <c r="G574"/>
  <c r="H574"/>
  <c r="G575"/>
  <c r="H575"/>
  <c r="G576"/>
  <c r="H576"/>
  <c r="G577"/>
  <c r="H577"/>
  <c r="G578"/>
  <c r="H578"/>
  <c r="G579"/>
  <c r="H579"/>
  <c r="G580"/>
  <c r="H580"/>
  <c r="G581"/>
  <c r="H581"/>
  <c r="G582"/>
  <c r="H582"/>
  <c r="G583"/>
  <c r="H583"/>
  <c r="G584"/>
  <c r="H584"/>
  <c r="G585"/>
  <c r="H585"/>
  <c r="G586"/>
  <c r="H586"/>
  <c r="G587"/>
  <c r="H587"/>
  <c r="G588"/>
  <c r="H588"/>
  <c r="G589"/>
  <c r="H589"/>
  <c r="G590"/>
  <c r="H590"/>
  <c r="G591"/>
  <c r="H591"/>
  <c r="G592"/>
  <c r="H592"/>
  <c r="G593"/>
  <c r="H593"/>
  <c r="G594"/>
  <c r="H594"/>
  <c r="G595"/>
  <c r="H595"/>
  <c r="G596"/>
  <c r="H596"/>
  <c r="G597"/>
  <c r="H597"/>
  <c r="G598"/>
  <c r="H598"/>
  <c r="G599"/>
  <c r="H599"/>
  <c r="G600"/>
  <c r="H600"/>
  <c r="G601"/>
  <c r="H601"/>
  <c r="G602"/>
  <c r="H602"/>
  <c r="G603"/>
  <c r="H603"/>
  <c r="G604"/>
  <c r="H604"/>
  <c r="G605"/>
  <c r="H605"/>
  <c r="G606"/>
  <c r="H606"/>
  <c r="G607"/>
  <c r="H607"/>
  <c r="G608"/>
  <c r="H608"/>
  <c r="G609"/>
  <c r="H609"/>
  <c r="G610"/>
  <c r="H610"/>
  <c r="G611"/>
  <c r="H611"/>
  <c r="G612"/>
  <c r="H612"/>
  <c r="G613"/>
  <c r="H613"/>
  <c r="G614"/>
  <c r="H614"/>
  <c r="G615"/>
  <c r="H615"/>
  <c r="G616"/>
  <c r="H616"/>
  <c r="G617"/>
  <c r="H617"/>
  <c r="G618"/>
  <c r="H618"/>
  <c r="G619"/>
  <c r="H619"/>
  <c r="G620"/>
  <c r="H620"/>
  <c r="G621"/>
  <c r="H621"/>
  <c r="G622"/>
  <c r="H622"/>
  <c r="G623"/>
  <c r="H623"/>
  <c r="G624"/>
  <c r="H624"/>
  <c r="G625"/>
  <c r="H625"/>
  <c r="G626"/>
  <c r="H626"/>
  <c r="G627"/>
  <c r="H627"/>
  <c r="G628"/>
  <c r="H628"/>
  <c r="G629"/>
  <c r="H629"/>
  <c r="G630"/>
  <c r="H630"/>
  <c r="G631"/>
  <c r="H631"/>
  <c r="G632"/>
  <c r="H632"/>
  <c r="G633"/>
  <c r="H633"/>
  <c r="G634"/>
  <c r="H634"/>
  <c r="G635"/>
  <c r="H635"/>
  <c r="G636"/>
  <c r="H636"/>
  <c r="G637"/>
  <c r="H637"/>
  <c r="G638"/>
  <c r="H638"/>
  <c r="G639"/>
  <c r="H639"/>
  <c r="G640"/>
  <c r="H640"/>
  <c r="G641"/>
  <c r="H641"/>
  <c r="G642"/>
  <c r="H642"/>
  <c r="G643"/>
  <c r="H643"/>
  <c r="G644"/>
  <c r="H644"/>
  <c r="G645"/>
  <c r="H645"/>
  <c r="G646"/>
  <c r="H646"/>
  <c r="G647"/>
  <c r="H647"/>
  <c r="G648"/>
  <c r="H648"/>
  <c r="G649"/>
  <c r="H649"/>
  <c r="G650"/>
  <c r="H650"/>
  <c r="G651"/>
  <c r="H651"/>
  <c r="G652"/>
  <c r="H652"/>
  <c r="G653"/>
  <c r="H653"/>
  <c r="G654"/>
  <c r="H654"/>
  <c r="G655"/>
  <c r="H655"/>
  <c r="G656"/>
  <c r="H656"/>
  <c r="G657"/>
  <c r="H657"/>
  <c r="G658"/>
  <c r="H658"/>
  <c r="G659"/>
  <c r="H659"/>
  <c r="G660"/>
  <c r="H660"/>
  <c r="G661"/>
  <c r="H661"/>
  <c r="G662"/>
  <c r="H662"/>
  <c r="G663"/>
  <c r="H663"/>
  <c r="G664"/>
  <c r="H664"/>
  <c r="G665"/>
  <c r="H665"/>
  <c r="G666"/>
  <c r="H666"/>
  <c r="G667"/>
  <c r="H667"/>
  <c r="G668"/>
  <c r="H668"/>
  <c r="G669"/>
  <c r="H669"/>
  <c r="G670"/>
  <c r="H670"/>
  <c r="G671"/>
  <c r="H671"/>
  <c r="G672"/>
  <c r="H672"/>
  <c r="G673"/>
  <c r="H673"/>
  <c r="G674"/>
  <c r="H674"/>
  <c r="G675"/>
  <c r="H675"/>
  <c r="G676"/>
  <c r="H676"/>
  <c r="G677"/>
  <c r="H677"/>
  <c r="G678"/>
  <c r="H678"/>
  <c r="G679"/>
  <c r="H679"/>
  <c r="G680"/>
  <c r="H680"/>
  <c r="G681"/>
  <c r="H681"/>
  <c r="G682"/>
  <c r="H682"/>
  <c r="G683"/>
  <c r="H683"/>
  <c r="G684"/>
  <c r="H684"/>
  <c r="G685"/>
  <c r="H685"/>
  <c r="G686"/>
  <c r="H686"/>
  <c r="G687"/>
  <c r="H687"/>
  <c r="G688"/>
  <c r="H688"/>
  <c r="G689"/>
  <c r="H689"/>
  <c r="G690"/>
  <c r="H690"/>
  <c r="G691"/>
  <c r="H691"/>
  <c r="G692"/>
  <c r="H692"/>
  <c r="G693"/>
  <c r="H693"/>
  <c r="G694"/>
  <c r="H694"/>
  <c r="G695"/>
  <c r="H695"/>
  <c r="G696"/>
  <c r="H696"/>
  <c r="G697"/>
  <c r="H697"/>
  <c r="G698"/>
  <c r="H698"/>
  <c r="G699"/>
  <c r="H699"/>
  <c r="G700"/>
  <c r="H700"/>
  <c r="G701"/>
  <c r="H701"/>
  <c r="G702"/>
  <c r="H702"/>
  <c r="G703"/>
  <c r="H703"/>
  <c r="G704"/>
  <c r="H704"/>
  <c r="G705"/>
  <c r="H705"/>
  <c r="G706"/>
  <c r="H706"/>
  <c r="G707"/>
  <c r="H707"/>
  <c r="G708"/>
  <c r="H708"/>
  <c r="G709"/>
  <c r="H709"/>
  <c r="G710"/>
  <c r="H710"/>
  <c r="G711"/>
  <c r="H711"/>
  <c r="G712"/>
  <c r="H712"/>
  <c r="G713"/>
  <c r="H713"/>
  <c r="G714"/>
  <c r="H714"/>
  <c r="G715"/>
  <c r="H715"/>
  <c r="G716"/>
  <c r="H716"/>
  <c r="G717"/>
  <c r="H717"/>
  <c r="G718"/>
  <c r="H718"/>
  <c r="G719"/>
  <c r="H719"/>
  <c r="G720"/>
  <c r="H720"/>
  <c r="G721"/>
  <c r="H721"/>
  <c r="G722"/>
  <c r="H722"/>
  <c r="G723"/>
  <c r="H723"/>
  <c r="G724"/>
  <c r="H724"/>
  <c r="G725"/>
  <c r="H725"/>
  <c r="G726"/>
  <c r="H726"/>
  <c r="G727"/>
  <c r="H727"/>
  <c r="G728"/>
  <c r="H728"/>
  <c r="G729"/>
  <c r="H729"/>
  <c r="G730"/>
  <c r="H730"/>
  <c r="G731"/>
  <c r="H731"/>
  <c r="G732"/>
  <c r="H732"/>
  <c r="G733"/>
  <c r="H733"/>
  <c r="G734"/>
  <c r="H734"/>
  <c r="G735"/>
  <c r="H735"/>
  <c r="G736"/>
  <c r="H736"/>
  <c r="G737"/>
  <c r="H737"/>
  <c r="G738"/>
  <c r="H738"/>
  <c r="G739"/>
  <c r="H739"/>
  <c r="G740"/>
  <c r="H740"/>
  <c r="G741"/>
  <c r="H741"/>
  <c r="G742"/>
  <c r="H742"/>
  <c r="G743"/>
  <c r="H743"/>
  <c r="G744"/>
  <c r="H744"/>
  <c r="G745"/>
  <c r="H745"/>
  <c r="G746"/>
  <c r="H746"/>
  <c r="G747"/>
  <c r="H747"/>
  <c r="G748"/>
  <c r="H748"/>
  <c r="G749"/>
  <c r="H749"/>
  <c r="G750"/>
  <c r="H750"/>
  <c r="G751"/>
  <c r="H751"/>
  <c r="G752"/>
  <c r="H752"/>
  <c r="G753"/>
  <c r="H753"/>
  <c r="G754"/>
  <c r="H754"/>
  <c r="G755"/>
  <c r="H755"/>
  <c r="G756"/>
  <c r="H756"/>
  <c r="G757"/>
  <c r="H757"/>
  <c r="G758"/>
  <c r="H758"/>
  <c r="G759"/>
  <c r="H759"/>
  <c r="G760"/>
  <c r="H760"/>
  <c r="G761"/>
  <c r="H761"/>
  <c r="G762"/>
  <c r="H762"/>
  <c r="G763"/>
  <c r="H763"/>
  <c r="G764"/>
  <c r="H764"/>
  <c r="G765"/>
  <c r="H765"/>
  <c r="G766"/>
  <c r="H766"/>
  <c r="G767"/>
  <c r="H767"/>
  <c r="G768"/>
  <c r="H768"/>
  <c r="G769"/>
  <c r="H769"/>
  <c r="G770"/>
  <c r="H770"/>
  <c r="G771"/>
  <c r="H771"/>
  <c r="G772"/>
  <c r="H772"/>
  <c r="G773"/>
  <c r="H773"/>
  <c r="G774"/>
  <c r="H774"/>
  <c r="G775"/>
  <c r="H775"/>
  <c r="G776"/>
  <c r="H776"/>
  <c r="G777"/>
  <c r="H777"/>
  <c r="G778"/>
  <c r="H778"/>
  <c r="G779"/>
  <c r="H779"/>
  <c r="G780"/>
  <c r="H780"/>
  <c r="G781"/>
  <c r="H781"/>
  <c r="G782"/>
  <c r="H782"/>
  <c r="G783"/>
  <c r="H783"/>
  <c r="G784"/>
  <c r="H784"/>
  <c r="G785"/>
  <c r="H785"/>
  <c r="G786"/>
  <c r="H786"/>
  <c r="G787"/>
  <c r="H787"/>
  <c r="G788"/>
  <c r="H788"/>
  <c r="G789"/>
  <c r="H789"/>
  <c r="G790"/>
  <c r="H790"/>
  <c r="G791"/>
  <c r="H791"/>
  <c r="G792"/>
  <c r="H792"/>
  <c r="G793"/>
  <c r="H793"/>
  <c r="G794"/>
  <c r="H794"/>
  <c r="G795"/>
  <c r="H795"/>
  <c r="G796"/>
  <c r="H796"/>
  <c r="G797"/>
  <c r="H797"/>
  <c r="G798"/>
  <c r="H798"/>
  <c r="G799"/>
  <c r="H799"/>
  <c r="G800"/>
  <c r="H800"/>
  <c r="G801"/>
  <c r="H801"/>
  <c r="G802"/>
  <c r="H802"/>
  <c r="G803"/>
  <c r="H803"/>
  <c r="G804"/>
  <c r="H804"/>
  <c r="G805"/>
  <c r="H805"/>
  <c r="G806"/>
  <c r="H806"/>
  <c r="G807"/>
  <c r="H807"/>
  <c r="G808"/>
  <c r="H808"/>
  <c r="G809"/>
  <c r="H809"/>
  <c r="G810"/>
  <c r="H810"/>
  <c r="G811"/>
  <c r="H811"/>
  <c r="G812"/>
  <c r="H812"/>
  <c r="G813"/>
  <c r="H813"/>
  <c r="G814"/>
  <c r="H814"/>
  <c r="G815"/>
  <c r="H815"/>
  <c r="G816"/>
  <c r="H816"/>
  <c r="G817"/>
  <c r="H817"/>
  <c r="G818"/>
  <c r="H818"/>
  <c r="G819"/>
  <c r="H819"/>
  <c r="G820"/>
  <c r="H820"/>
  <c r="G821"/>
  <c r="H821"/>
  <c r="G822"/>
  <c r="H822"/>
  <c r="G823"/>
  <c r="H823"/>
  <c r="G824"/>
  <c r="H824"/>
  <c r="G825"/>
  <c r="H825"/>
  <c r="G826"/>
  <c r="H826"/>
  <c r="G827"/>
  <c r="H827"/>
  <c r="G828"/>
  <c r="H828"/>
  <c r="G829"/>
  <c r="H829"/>
  <c r="G830"/>
  <c r="H830"/>
  <c r="G831"/>
  <c r="H831"/>
  <c r="G832"/>
  <c r="H832"/>
  <c r="G833"/>
  <c r="H833"/>
  <c r="G834"/>
  <c r="H834"/>
  <c r="G835"/>
  <c r="H835"/>
  <c r="G836"/>
  <c r="H836"/>
  <c r="G837"/>
  <c r="H837"/>
  <c r="G838"/>
  <c r="H838"/>
  <c r="G839"/>
  <c r="H839"/>
  <c r="G840"/>
  <c r="H840"/>
  <c r="G841"/>
  <c r="H841"/>
  <c r="G842"/>
  <c r="H842"/>
  <c r="G843"/>
  <c r="H843"/>
  <c r="G844"/>
  <c r="H844"/>
  <c r="G845"/>
  <c r="H845"/>
  <c r="G846"/>
  <c r="H846"/>
  <c r="G847"/>
  <c r="H847"/>
  <c r="G848"/>
  <c r="H848"/>
  <c r="G849"/>
  <c r="H849"/>
  <c r="G850"/>
  <c r="H850"/>
  <c r="G851"/>
  <c r="H851"/>
  <c r="G852"/>
  <c r="H852"/>
  <c r="G853"/>
  <c r="H853"/>
  <c r="G854"/>
  <c r="H854"/>
  <c r="G855"/>
  <c r="H855"/>
  <c r="G856"/>
  <c r="H856"/>
  <c r="G857"/>
  <c r="H857"/>
  <c r="G858"/>
  <c r="H858"/>
  <c r="G859"/>
  <c r="H859"/>
  <c r="G860"/>
  <c r="H860"/>
  <c r="G861"/>
  <c r="H861"/>
  <c r="G862"/>
  <c r="H862"/>
  <c r="G863"/>
  <c r="H863"/>
  <c r="G864"/>
  <c r="H864"/>
  <c r="G865"/>
  <c r="H865"/>
  <c r="G866"/>
  <c r="H866"/>
  <c r="G867"/>
  <c r="H867"/>
  <c r="G868"/>
  <c r="H868"/>
  <c r="G869"/>
  <c r="H869"/>
  <c r="G870"/>
  <c r="H870"/>
  <c r="G871"/>
  <c r="H871"/>
  <c r="G872"/>
  <c r="H872"/>
  <c r="G873"/>
  <c r="H873"/>
  <c r="G874"/>
  <c r="H874"/>
  <c r="G875"/>
  <c r="H875"/>
  <c r="G876"/>
  <c r="H876"/>
  <c r="G877"/>
  <c r="H877"/>
  <c r="G878"/>
  <c r="H878"/>
  <c r="G879"/>
  <c r="H879"/>
  <c r="G880"/>
  <c r="H880"/>
  <c r="G881"/>
  <c r="H881"/>
  <c r="G882"/>
  <c r="H882"/>
  <c r="G883"/>
  <c r="H883"/>
  <c r="G884"/>
  <c r="H884"/>
  <c r="G885"/>
  <c r="H885"/>
  <c r="G886"/>
  <c r="H886"/>
  <c r="G887"/>
  <c r="H887"/>
  <c r="G888"/>
  <c r="H888"/>
  <c r="G889"/>
  <c r="H889"/>
  <c r="G890"/>
  <c r="H890"/>
  <c r="G891"/>
  <c r="H891"/>
  <c r="G892"/>
  <c r="H892"/>
  <c r="G893"/>
  <c r="H893"/>
  <c r="G894"/>
  <c r="H894"/>
  <c r="G895"/>
  <c r="H895"/>
  <c r="G896"/>
  <c r="H896"/>
  <c r="G897"/>
  <c r="H897"/>
  <c r="G898"/>
  <c r="H898"/>
  <c r="G899"/>
  <c r="H899"/>
  <c r="G900"/>
  <c r="H900"/>
  <c r="G901"/>
  <c r="H901"/>
  <c r="G902"/>
  <c r="H902"/>
  <c r="G903"/>
  <c r="H903"/>
  <c r="G904"/>
  <c r="H904"/>
  <c r="G905"/>
  <c r="H905"/>
  <c r="G906"/>
  <c r="H906"/>
  <c r="G907"/>
  <c r="H907"/>
  <c r="G908"/>
  <c r="H908"/>
  <c r="G909"/>
  <c r="H909"/>
  <c r="G910"/>
  <c r="H910"/>
  <c r="G911"/>
  <c r="H911"/>
  <c r="G912"/>
  <c r="H912"/>
  <c r="G913"/>
  <c r="H913"/>
  <c r="G914"/>
  <c r="H914"/>
  <c r="G915"/>
  <c r="H915"/>
  <c r="G916"/>
  <c r="H916"/>
  <c r="G917"/>
  <c r="H917"/>
  <c r="G918"/>
  <c r="H918"/>
  <c r="G919"/>
  <c r="H919"/>
  <c r="G920"/>
  <c r="H920"/>
  <c r="G921"/>
  <c r="H921"/>
  <c r="G922"/>
  <c r="H922"/>
  <c r="G923"/>
  <c r="H923"/>
  <c r="G924"/>
  <c r="H924"/>
  <c r="G925"/>
  <c r="H925"/>
  <c r="G926"/>
  <c r="H926"/>
  <c r="G927"/>
  <c r="H927"/>
  <c r="G928"/>
  <c r="H928"/>
  <c r="G929"/>
  <c r="H929"/>
  <c r="G930"/>
  <c r="H930"/>
  <c r="G931"/>
  <c r="H931"/>
  <c r="G932"/>
  <c r="H932"/>
  <c r="G933"/>
  <c r="H933"/>
  <c r="G934"/>
  <c r="H934"/>
  <c r="G935"/>
  <c r="H935"/>
  <c r="G936"/>
  <c r="H936"/>
  <c r="G937"/>
  <c r="H937"/>
  <c r="G938"/>
  <c r="H938"/>
  <c r="G939"/>
  <c r="H939"/>
  <c r="G940"/>
  <c r="H940"/>
  <c r="G941"/>
  <c r="H941"/>
  <c r="G942"/>
  <c r="H942"/>
  <c r="G943"/>
  <c r="H943"/>
  <c r="G944"/>
  <c r="H944"/>
  <c r="G945"/>
  <c r="H945"/>
  <c r="G946"/>
  <c r="H946"/>
  <c r="G947"/>
  <c r="H947"/>
  <c r="G948"/>
  <c r="H948"/>
  <c r="G949"/>
  <c r="H949"/>
  <c r="G950"/>
  <c r="H950"/>
  <c r="G951"/>
  <c r="H951"/>
  <c r="G952"/>
  <c r="H952"/>
  <c r="G953"/>
  <c r="H953"/>
  <c r="G954"/>
  <c r="H954"/>
  <c r="G955"/>
  <c r="H955"/>
  <c r="G956"/>
  <c r="H956"/>
  <c r="G957"/>
  <c r="H957"/>
  <c r="G958"/>
  <c r="H958"/>
  <c r="G959"/>
  <c r="H959"/>
  <c r="G960"/>
  <c r="H960"/>
  <c r="G961"/>
  <c r="H961"/>
  <c r="G962"/>
  <c r="H962"/>
  <c r="G963"/>
  <c r="H963"/>
  <c r="G964"/>
  <c r="H964"/>
  <c r="G965"/>
  <c r="H965"/>
  <c r="G966"/>
  <c r="H966"/>
  <c r="G967"/>
  <c r="H967"/>
  <c r="G968"/>
  <c r="H968"/>
  <c r="G969"/>
  <c r="H969"/>
  <c r="G970"/>
  <c r="H970"/>
  <c r="G971"/>
  <c r="H971"/>
  <c r="G972"/>
  <c r="H972"/>
  <c r="G973"/>
  <c r="H973"/>
  <c r="G974"/>
  <c r="H974"/>
  <c r="G975"/>
  <c r="H975"/>
  <c r="G976"/>
  <c r="H976"/>
  <c r="G977"/>
  <c r="H977"/>
  <c r="G978"/>
  <c r="H978"/>
  <c r="G979"/>
  <c r="H979"/>
  <c r="G980"/>
  <c r="H980"/>
  <c r="G981"/>
  <c r="H981"/>
  <c r="G982"/>
  <c r="H982"/>
  <c r="G983"/>
  <c r="H983"/>
  <c r="G984"/>
  <c r="H984"/>
  <c r="G985"/>
  <c r="H985"/>
  <c r="G986"/>
  <c r="H986"/>
  <c r="G987"/>
  <c r="H987"/>
  <c r="G988"/>
  <c r="H988"/>
  <c r="G989"/>
  <c r="H989"/>
  <c r="G990"/>
  <c r="H990"/>
  <c r="G991"/>
  <c r="H991"/>
  <c r="G992"/>
  <c r="H992"/>
  <c r="G993"/>
  <c r="H993"/>
  <c r="G994"/>
  <c r="H994"/>
  <c r="G995"/>
  <c r="H995"/>
  <c r="G996"/>
  <c r="H996"/>
  <c r="G997"/>
  <c r="H997"/>
  <c r="G998"/>
  <c r="H998"/>
  <c r="G999"/>
  <c r="H999"/>
  <c r="G1000"/>
  <c r="H1000"/>
  <c r="G1001"/>
  <c r="H1001"/>
  <c r="G1002"/>
  <c r="H1002"/>
  <c r="G1003"/>
  <c r="H1003"/>
  <c r="G1004"/>
  <c r="H1004"/>
  <c r="G1005"/>
  <c r="H1005"/>
  <c r="G1006"/>
  <c r="H1006"/>
  <c r="G1007"/>
  <c r="H1007"/>
  <c r="G1008"/>
  <c r="H1008"/>
  <c r="G1009"/>
  <c r="H1009"/>
  <c r="G1010"/>
  <c r="H1010"/>
  <c r="G1011"/>
  <c r="H1011"/>
  <c r="G1012"/>
  <c r="H1012"/>
  <c r="G1013"/>
  <c r="H1013"/>
  <c r="G1014"/>
  <c r="H1014"/>
  <c r="G1015"/>
  <c r="H1015"/>
  <c r="G1016"/>
  <c r="H1016"/>
  <c r="G1017"/>
  <c r="H1017"/>
  <c r="G1018"/>
  <c r="H1018"/>
  <c r="G1019"/>
  <c r="H1019"/>
  <c r="G1020"/>
  <c r="H1020"/>
  <c r="G1021"/>
  <c r="H1021"/>
  <c r="G1022"/>
  <c r="H1022"/>
  <c r="G1024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S568"/>
  <c r="S569"/>
  <c r="S570"/>
  <c r="S571"/>
  <c r="S572"/>
  <c r="S573"/>
  <c r="S574"/>
  <c r="S575"/>
  <c r="S576"/>
  <c r="S577"/>
  <c r="S578"/>
  <c r="S579"/>
  <c r="S580"/>
  <c r="S581"/>
  <c r="S582"/>
  <c r="S583"/>
  <c r="S584"/>
  <c r="S585"/>
  <c r="S586"/>
  <c r="S587"/>
  <c r="S588"/>
  <c r="S589"/>
  <c r="S590"/>
  <c r="S591"/>
  <c r="S592"/>
  <c r="S593"/>
  <c r="S594"/>
  <c r="S595"/>
  <c r="S596"/>
  <c r="S597"/>
  <c r="S598"/>
  <c r="S599"/>
  <c r="S600"/>
  <c r="S601"/>
  <c r="S602"/>
  <c r="S603"/>
  <c r="S604"/>
  <c r="S605"/>
  <c r="S606"/>
  <c r="S607"/>
  <c r="S608"/>
  <c r="S609"/>
  <c r="S610"/>
  <c r="S611"/>
  <c r="S612"/>
  <c r="S613"/>
  <c r="S614"/>
  <c r="S615"/>
  <c r="S616"/>
  <c r="S617"/>
  <c r="S618"/>
  <c r="S619"/>
  <c r="S620"/>
  <c r="S621"/>
  <c r="S622"/>
  <c r="S623"/>
  <c r="S624"/>
  <c r="S625"/>
  <c r="S626"/>
  <c r="S627"/>
  <c r="S628"/>
  <c r="S629"/>
  <c r="S630"/>
  <c r="S631"/>
  <c r="S632"/>
  <c r="S633"/>
  <c r="S634"/>
  <c r="S635"/>
  <c r="S636"/>
  <c r="S637"/>
  <c r="S638"/>
  <c r="S639"/>
  <c r="S640"/>
  <c r="S641"/>
  <c r="S642"/>
  <c r="S643"/>
  <c r="S644"/>
  <c r="S645"/>
  <c r="S646"/>
  <c r="S647"/>
  <c r="S648"/>
  <c r="S649"/>
  <c r="S650"/>
  <c r="S651"/>
  <c r="S652"/>
  <c r="S653"/>
  <c r="S654"/>
  <c r="S655"/>
  <c r="S656"/>
  <c r="S657"/>
  <c r="S658"/>
  <c r="S659"/>
  <c r="S660"/>
  <c r="S661"/>
  <c r="S662"/>
  <c r="S663"/>
  <c r="S664"/>
  <c r="S665"/>
  <c r="S666"/>
  <c r="S667"/>
  <c r="S668"/>
  <c r="S669"/>
  <c r="S670"/>
  <c r="S671"/>
  <c r="S672"/>
  <c r="S673"/>
  <c r="S674"/>
  <c r="S675"/>
  <c r="S676"/>
  <c r="S677"/>
  <c r="S678"/>
  <c r="S679"/>
  <c r="S680"/>
  <c r="S681"/>
  <c r="S682"/>
  <c r="S683"/>
  <c r="S684"/>
  <c r="S685"/>
  <c r="S686"/>
  <c r="S687"/>
  <c r="S688"/>
  <c r="S689"/>
  <c r="S690"/>
  <c r="S691"/>
  <c r="S692"/>
  <c r="S693"/>
  <c r="S694"/>
  <c r="S695"/>
  <c r="S696"/>
  <c r="S697"/>
  <c r="S698"/>
  <c r="S699"/>
  <c r="S700"/>
  <c r="S701"/>
  <c r="S702"/>
  <c r="S703"/>
  <c r="S704"/>
  <c r="S705"/>
  <c r="S706"/>
  <c r="S707"/>
  <c r="S708"/>
  <c r="S709"/>
  <c r="S710"/>
  <c r="S711"/>
  <c r="S712"/>
  <c r="S713"/>
  <c r="S714"/>
  <c r="S715"/>
  <c r="S716"/>
  <c r="S717"/>
  <c r="S718"/>
  <c r="S719"/>
  <c r="S720"/>
  <c r="S721"/>
  <c r="S722"/>
  <c r="S723"/>
  <c r="S724"/>
  <c r="S725"/>
  <c r="S726"/>
  <c r="S727"/>
  <c r="S728"/>
  <c r="S729"/>
  <c r="S730"/>
  <c r="S731"/>
  <c r="S732"/>
  <c r="S733"/>
  <c r="S734"/>
  <c r="S735"/>
  <c r="S736"/>
  <c r="S737"/>
  <c r="S738"/>
  <c r="S739"/>
  <c r="S740"/>
  <c r="S741"/>
  <c r="S742"/>
  <c r="S743"/>
  <c r="S744"/>
  <c r="S745"/>
  <c r="S746"/>
  <c r="S747"/>
  <c r="S748"/>
  <c r="S749"/>
  <c r="S750"/>
  <c r="S751"/>
  <c r="S752"/>
  <c r="S753"/>
  <c r="S754"/>
  <c r="S755"/>
  <c r="S756"/>
  <c r="S757"/>
  <c r="S758"/>
  <c r="S759"/>
  <c r="S760"/>
  <c r="S761"/>
  <c r="S762"/>
  <c r="S763"/>
  <c r="S764"/>
  <c r="S765"/>
  <c r="S766"/>
  <c r="S767"/>
  <c r="S768"/>
  <c r="S769"/>
  <c r="S770"/>
  <c r="S771"/>
  <c r="S772"/>
  <c r="S773"/>
  <c r="S774"/>
  <c r="S775"/>
  <c r="S776"/>
  <c r="S777"/>
  <c r="S778"/>
  <c r="S779"/>
  <c r="S780"/>
  <c r="S781"/>
  <c r="S782"/>
  <c r="S783"/>
  <c r="S784"/>
  <c r="S785"/>
  <c r="S786"/>
  <c r="S787"/>
  <c r="S788"/>
  <c r="S789"/>
  <c r="S790"/>
  <c r="S791"/>
  <c r="S792"/>
  <c r="S793"/>
  <c r="S794"/>
  <c r="S795"/>
  <c r="S796"/>
  <c r="S797"/>
  <c r="S798"/>
  <c r="S799"/>
  <c r="S800"/>
  <c r="S801"/>
  <c r="S802"/>
  <c r="S803"/>
  <c r="S804"/>
  <c r="S805"/>
  <c r="S806"/>
  <c r="S807"/>
  <c r="S808"/>
  <c r="S809"/>
  <c r="S810"/>
  <c r="S811"/>
  <c r="S812"/>
  <c r="S813"/>
  <c r="S814"/>
  <c r="S815"/>
  <c r="S816"/>
  <c r="S817"/>
  <c r="S818"/>
  <c r="S819"/>
  <c r="S820"/>
  <c r="S821"/>
  <c r="S822"/>
  <c r="S823"/>
  <c r="S824"/>
  <c r="S825"/>
  <c r="S826"/>
  <c r="S827"/>
  <c r="S828"/>
  <c r="S829"/>
  <c r="S830"/>
  <c r="S831"/>
  <c r="S832"/>
  <c r="S833"/>
  <c r="S834"/>
  <c r="S835"/>
  <c r="S836"/>
  <c r="S837"/>
  <c r="S838"/>
  <c r="S839"/>
  <c r="S840"/>
  <c r="S841"/>
  <c r="S842"/>
  <c r="S843"/>
  <c r="S844"/>
  <c r="S845"/>
  <c r="S846"/>
  <c r="S847"/>
  <c r="S848"/>
  <c r="S849"/>
  <c r="S850"/>
  <c r="S851"/>
  <c r="S852"/>
  <c r="S853"/>
  <c r="S854"/>
  <c r="S855"/>
  <c r="S856"/>
  <c r="S857"/>
  <c r="S858"/>
  <c r="S859"/>
  <c r="S860"/>
  <c r="S861"/>
  <c r="S862"/>
  <c r="S863"/>
  <c r="S864"/>
  <c r="S865"/>
  <c r="S866"/>
  <c r="S867"/>
  <c r="S868"/>
  <c r="S869"/>
  <c r="S870"/>
  <c r="S871"/>
  <c r="S872"/>
  <c r="S873"/>
  <c r="S874"/>
  <c r="S875"/>
  <c r="S876"/>
  <c r="S877"/>
  <c r="S878"/>
  <c r="S879"/>
  <c r="S880"/>
  <c r="S881"/>
  <c r="S882"/>
  <c r="S883"/>
  <c r="S884"/>
  <c r="S885"/>
  <c r="S886"/>
  <c r="S887"/>
  <c r="S888"/>
  <c r="S889"/>
  <c r="S890"/>
  <c r="S891"/>
  <c r="S892"/>
  <c r="S893"/>
  <c r="S894"/>
  <c r="S895"/>
  <c r="S896"/>
  <c r="S897"/>
  <c r="S898"/>
  <c r="S899"/>
  <c r="S900"/>
  <c r="S901"/>
  <c r="S902"/>
  <c r="S903"/>
  <c r="S904"/>
  <c r="S905"/>
  <c r="S906"/>
  <c r="S907"/>
  <c r="S908"/>
  <c r="S909"/>
  <c r="S910"/>
  <c r="S911"/>
  <c r="S912"/>
  <c r="S913"/>
  <c r="S914"/>
  <c r="S915"/>
  <c r="S916"/>
  <c r="S917"/>
  <c r="S918"/>
  <c r="S919"/>
  <c r="S920"/>
  <c r="S921"/>
  <c r="S922"/>
  <c r="S923"/>
  <c r="S924"/>
  <c r="S925"/>
  <c r="S926"/>
  <c r="S927"/>
  <c r="S928"/>
  <c r="S929"/>
  <c r="S930"/>
  <c r="S931"/>
  <c r="S932"/>
  <c r="S933"/>
  <c r="S934"/>
  <c r="S935"/>
  <c r="S936"/>
  <c r="S937"/>
  <c r="S938"/>
  <c r="S939"/>
  <c r="S940"/>
  <c r="S941"/>
  <c r="S942"/>
  <c r="S943"/>
  <c r="S944"/>
  <c r="S945"/>
  <c r="S946"/>
  <c r="S947"/>
  <c r="S948"/>
  <c r="S949"/>
  <c r="S950"/>
  <c r="S951"/>
  <c r="S952"/>
  <c r="S953"/>
  <c r="S954"/>
  <c r="S955"/>
  <c r="S956"/>
  <c r="S957"/>
  <c r="S958"/>
  <c r="S959"/>
  <c r="S960"/>
  <c r="S961"/>
  <c r="S962"/>
  <c r="S963"/>
  <c r="S964"/>
  <c r="S965"/>
  <c r="S966"/>
  <c r="S967"/>
  <c r="S968"/>
  <c r="S969"/>
  <c r="S970"/>
  <c r="S971"/>
  <c r="S972"/>
  <c r="S973"/>
  <c r="S974"/>
  <c r="S975"/>
  <c r="S976"/>
  <c r="S977"/>
  <c r="S978"/>
  <c r="S979"/>
  <c r="S980"/>
  <c r="S981"/>
  <c r="S982"/>
  <c r="S983"/>
  <c r="S984"/>
  <c r="S985"/>
  <c r="S986"/>
  <c r="S987"/>
  <c r="S988"/>
  <c r="S989"/>
  <c r="S990"/>
  <c r="S991"/>
  <c r="S992"/>
  <c r="S993"/>
  <c r="S994"/>
  <c r="S995"/>
  <c r="S996"/>
  <c r="S997"/>
  <c r="S998"/>
  <c r="S999"/>
  <c r="S1000"/>
  <c r="S1001"/>
  <c r="S1002"/>
  <c r="S1003"/>
  <c r="S1004"/>
  <c r="S1005"/>
  <c r="S1006"/>
  <c r="S1007"/>
  <c r="S1008"/>
  <c r="S1009"/>
  <c r="S1010"/>
  <c r="S1011"/>
  <c r="S1012"/>
  <c r="S1013"/>
  <c r="S1014"/>
  <c r="S1015"/>
  <c r="S1016"/>
  <c r="S1017"/>
  <c r="S1018"/>
  <c r="S1019"/>
  <c r="S1020"/>
  <c r="S1021"/>
  <c r="S1022"/>
  <c r="R1024"/>
  <c r="M1030"/>
  <c r="M1029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M1024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O43"/>
  <c r="P43"/>
  <c r="O44"/>
  <c r="P44"/>
  <c r="O45"/>
  <c r="P45"/>
  <c r="O46"/>
  <c r="P46"/>
  <c r="O47"/>
  <c r="P47"/>
  <c r="O48"/>
  <c r="P48"/>
  <c r="O49"/>
  <c r="P49"/>
  <c r="O50"/>
  <c r="P50"/>
  <c r="O51"/>
  <c r="P51"/>
  <c r="O52"/>
  <c r="P52"/>
  <c r="O53"/>
  <c r="P53"/>
  <c r="O54"/>
  <c r="P54"/>
  <c r="O55"/>
  <c r="P55"/>
  <c r="O56"/>
  <c r="P56"/>
  <c r="O57"/>
  <c r="P57"/>
  <c r="O58"/>
  <c r="P58"/>
  <c r="O59"/>
  <c r="P59"/>
  <c r="O60"/>
  <c r="P60"/>
  <c r="O61"/>
  <c r="P61"/>
  <c r="O62"/>
  <c r="P62"/>
  <c r="O63"/>
  <c r="P63"/>
  <c r="O64"/>
  <c r="P64"/>
  <c r="O65"/>
  <c r="P65"/>
  <c r="O66"/>
  <c r="P66"/>
  <c r="O67"/>
  <c r="P67"/>
  <c r="O68"/>
  <c r="P68"/>
  <c r="O69"/>
  <c r="P69"/>
  <c r="O70"/>
  <c r="P70"/>
  <c r="O71"/>
  <c r="P71"/>
  <c r="O72"/>
  <c r="P72"/>
  <c r="O73"/>
  <c r="P73"/>
  <c r="O74"/>
  <c r="P74"/>
  <c r="O75"/>
  <c r="P75"/>
  <c r="O76"/>
  <c r="P76"/>
  <c r="O77"/>
  <c r="P77"/>
  <c r="O78"/>
  <c r="P78"/>
  <c r="O79"/>
  <c r="P79"/>
  <c r="O80"/>
  <c r="P80"/>
  <c r="O81"/>
  <c r="P81"/>
  <c r="O82"/>
  <c r="P82"/>
  <c r="O83"/>
  <c r="P83"/>
  <c r="O84"/>
  <c r="P84"/>
  <c r="O85"/>
  <c r="P85"/>
  <c r="O86"/>
  <c r="P86"/>
  <c r="O87"/>
  <c r="P87"/>
  <c r="O88"/>
  <c r="P88"/>
  <c r="O89"/>
  <c r="P89"/>
  <c r="O90"/>
  <c r="P90"/>
  <c r="O91"/>
  <c r="P91"/>
  <c r="O92"/>
  <c r="P92"/>
  <c r="O93"/>
  <c r="P93"/>
  <c r="O94"/>
  <c r="P94"/>
  <c r="O95"/>
  <c r="P95"/>
  <c r="O96"/>
  <c r="P96"/>
  <c r="O97"/>
  <c r="P97"/>
  <c r="O98"/>
  <c r="P98"/>
  <c r="O99"/>
  <c r="P99"/>
  <c r="O100"/>
  <c r="P100"/>
  <c r="O101"/>
  <c r="P101"/>
  <c r="O102"/>
  <c r="P102"/>
  <c r="O103"/>
  <c r="P103"/>
  <c r="O104"/>
  <c r="P104"/>
  <c r="O105"/>
  <c r="P105"/>
  <c r="O106"/>
  <c r="P106"/>
  <c r="O107"/>
  <c r="P107"/>
  <c r="O108"/>
  <c r="P108"/>
  <c r="O109"/>
  <c r="P109"/>
  <c r="O110"/>
  <c r="P110"/>
  <c r="O111"/>
  <c r="P111"/>
  <c r="O112"/>
  <c r="P112"/>
  <c r="O113"/>
  <c r="P113"/>
  <c r="O114"/>
  <c r="P114"/>
  <c r="O115"/>
  <c r="P115"/>
  <c r="O116"/>
  <c r="P116"/>
  <c r="O117"/>
  <c r="P117"/>
  <c r="O118"/>
  <c r="P118"/>
  <c r="O119"/>
  <c r="P119"/>
  <c r="O120"/>
  <c r="P120"/>
  <c r="O121"/>
  <c r="P121"/>
  <c r="O122"/>
  <c r="P122"/>
  <c r="O123"/>
  <c r="P123"/>
  <c r="O124"/>
  <c r="P124"/>
  <c r="O125"/>
  <c r="P125"/>
  <c r="O126"/>
  <c r="P126"/>
  <c r="O127"/>
  <c r="P127"/>
  <c r="O128"/>
  <c r="P128"/>
  <c r="O129"/>
  <c r="P129"/>
  <c r="O130"/>
  <c r="P130"/>
  <c r="O131"/>
  <c r="P131"/>
  <c r="O132"/>
  <c r="P132"/>
  <c r="O133"/>
  <c r="P133"/>
  <c r="O134"/>
  <c r="P134"/>
  <c r="O135"/>
  <c r="P135"/>
  <c r="O136"/>
  <c r="P136"/>
  <c r="O137"/>
  <c r="P137"/>
  <c r="O138"/>
  <c r="P138"/>
  <c r="O139"/>
  <c r="P139"/>
  <c r="O140"/>
  <c r="P140"/>
  <c r="O141"/>
  <c r="P141"/>
  <c r="O142"/>
  <c r="P142"/>
  <c r="O143"/>
  <c r="P143"/>
  <c r="O144"/>
  <c r="P144"/>
  <c r="O145"/>
  <c r="P145"/>
  <c r="O146"/>
  <c r="P146"/>
  <c r="O147"/>
  <c r="P147"/>
  <c r="O148"/>
  <c r="P148"/>
  <c r="O149"/>
  <c r="P149"/>
  <c r="O150"/>
  <c r="P150"/>
  <c r="O151"/>
  <c r="P151"/>
  <c r="O152"/>
  <c r="P152"/>
  <c r="O153"/>
  <c r="P153"/>
  <c r="O154"/>
  <c r="P154"/>
  <c r="O155"/>
  <c r="P155"/>
  <c r="O156"/>
  <c r="P156"/>
  <c r="O157"/>
  <c r="P157"/>
  <c r="O158"/>
  <c r="P158"/>
  <c r="O159"/>
  <c r="P159"/>
  <c r="O160"/>
  <c r="P160"/>
  <c r="O161"/>
  <c r="P161"/>
  <c r="O162"/>
  <c r="P162"/>
  <c r="O163"/>
  <c r="P163"/>
  <c r="O164"/>
  <c r="P164"/>
  <c r="O165"/>
  <c r="P165"/>
  <c r="O166"/>
  <c r="P166"/>
  <c r="O167"/>
  <c r="P167"/>
  <c r="O168"/>
  <c r="P168"/>
  <c r="O169"/>
  <c r="P169"/>
  <c r="O170"/>
  <c r="P170"/>
  <c r="O171"/>
  <c r="P171"/>
  <c r="O172"/>
  <c r="P172"/>
  <c r="O173"/>
  <c r="P173"/>
  <c r="O174"/>
  <c r="P174"/>
  <c r="O175"/>
  <c r="P175"/>
  <c r="O176"/>
  <c r="P176"/>
  <c r="O177"/>
  <c r="P177"/>
  <c r="O178"/>
  <c r="P178"/>
  <c r="O179"/>
  <c r="P179"/>
  <c r="O180"/>
  <c r="P180"/>
  <c r="O181"/>
  <c r="P181"/>
  <c r="O182"/>
  <c r="P182"/>
  <c r="O183"/>
  <c r="P183"/>
  <c r="O184"/>
  <c r="P184"/>
  <c r="O185"/>
  <c r="P185"/>
  <c r="O186"/>
  <c r="P186"/>
  <c r="O187"/>
  <c r="P187"/>
  <c r="O188"/>
  <c r="P188"/>
  <c r="O189"/>
  <c r="P189"/>
  <c r="O190"/>
  <c r="P190"/>
  <c r="O191"/>
  <c r="P191"/>
  <c r="O192"/>
  <c r="P192"/>
  <c r="O193"/>
  <c r="P193"/>
  <c r="O194"/>
  <c r="P194"/>
  <c r="O195"/>
  <c r="P195"/>
  <c r="O196"/>
  <c r="P196"/>
  <c r="O197"/>
  <c r="P197"/>
  <c r="O198"/>
  <c r="P198"/>
  <c r="O199"/>
  <c r="P199"/>
  <c r="O200"/>
  <c r="P200"/>
  <c r="O201"/>
  <c r="P201"/>
  <c r="O202"/>
  <c r="P202"/>
  <c r="O203"/>
  <c r="P203"/>
  <c r="O204"/>
  <c r="P204"/>
  <c r="O205"/>
  <c r="P205"/>
  <c r="O206"/>
  <c r="P206"/>
  <c r="O207"/>
  <c r="P207"/>
  <c r="O208"/>
  <c r="P208"/>
  <c r="O209"/>
  <c r="P209"/>
  <c r="O210"/>
  <c r="P210"/>
  <c r="O211"/>
  <c r="P211"/>
  <c r="O212"/>
  <c r="P212"/>
  <c r="O213"/>
  <c r="P213"/>
  <c r="O214"/>
  <c r="P214"/>
  <c r="O215"/>
  <c r="P215"/>
  <c r="O216"/>
  <c r="P216"/>
  <c r="O217"/>
  <c r="P217"/>
  <c r="O218"/>
  <c r="P218"/>
  <c r="O219"/>
  <c r="P219"/>
  <c r="O220"/>
  <c r="P220"/>
  <c r="O221"/>
  <c r="P221"/>
  <c r="O222"/>
  <c r="P222"/>
  <c r="O223"/>
  <c r="P223"/>
  <c r="O224"/>
  <c r="P224"/>
  <c r="O225"/>
  <c r="P225"/>
  <c r="O226"/>
  <c r="P226"/>
  <c r="O227"/>
  <c r="P227"/>
  <c r="O228"/>
  <c r="P228"/>
  <c r="O229"/>
  <c r="P229"/>
  <c r="O230"/>
  <c r="P230"/>
  <c r="O231"/>
  <c r="P231"/>
  <c r="O232"/>
  <c r="P232"/>
  <c r="O233"/>
  <c r="P233"/>
  <c r="O234"/>
  <c r="P234"/>
  <c r="O235"/>
  <c r="P235"/>
  <c r="O236"/>
  <c r="P236"/>
  <c r="O237"/>
  <c r="P237"/>
  <c r="O238"/>
  <c r="P238"/>
  <c r="O239"/>
  <c r="P239"/>
  <c r="O240"/>
  <c r="P240"/>
  <c r="O241"/>
  <c r="P241"/>
  <c r="O242"/>
  <c r="P242"/>
  <c r="O243"/>
  <c r="P243"/>
  <c r="O244"/>
  <c r="P244"/>
  <c r="O245"/>
  <c r="P245"/>
  <c r="O246"/>
  <c r="P246"/>
  <c r="O247"/>
  <c r="P247"/>
  <c r="O248"/>
  <c r="P248"/>
  <c r="O249"/>
  <c r="P249"/>
  <c r="O250"/>
  <c r="P250"/>
  <c r="O251"/>
  <c r="P251"/>
  <c r="O252"/>
  <c r="P252"/>
  <c r="O253"/>
  <c r="P253"/>
  <c r="O254"/>
  <c r="P254"/>
  <c r="O255"/>
  <c r="P255"/>
  <c r="O256"/>
  <c r="P256"/>
  <c r="O257"/>
  <c r="P257"/>
  <c r="O258"/>
  <c r="P258"/>
  <c r="O259"/>
  <c r="P259"/>
  <c r="O260"/>
  <c r="P260"/>
  <c r="O261"/>
  <c r="P261"/>
  <c r="O262"/>
  <c r="P262"/>
  <c r="O263"/>
  <c r="P263"/>
  <c r="O264"/>
  <c r="P264"/>
  <c r="O265"/>
  <c r="P265"/>
  <c r="O266"/>
  <c r="P266"/>
  <c r="O267"/>
  <c r="P267"/>
  <c r="O268"/>
  <c r="P268"/>
  <c r="O269"/>
  <c r="P269"/>
  <c r="O270"/>
  <c r="P270"/>
  <c r="O271"/>
  <c r="P271"/>
  <c r="O272"/>
  <c r="P272"/>
  <c r="O273"/>
  <c r="P273"/>
  <c r="O274"/>
  <c r="P274"/>
  <c r="O275"/>
  <c r="P275"/>
  <c r="O276"/>
  <c r="P276"/>
  <c r="O277"/>
  <c r="P277"/>
  <c r="O278"/>
  <c r="P278"/>
  <c r="O279"/>
  <c r="P279"/>
  <c r="O280"/>
  <c r="P280"/>
  <c r="O281"/>
  <c r="P281"/>
  <c r="O282"/>
  <c r="P282"/>
  <c r="O283"/>
  <c r="P283"/>
  <c r="O284"/>
  <c r="P284"/>
  <c r="O285"/>
  <c r="P285"/>
  <c r="O286"/>
  <c r="P286"/>
  <c r="O287"/>
  <c r="P287"/>
  <c r="O288"/>
  <c r="P288"/>
  <c r="O289"/>
  <c r="P289"/>
  <c r="O290"/>
  <c r="P290"/>
  <c r="O291"/>
  <c r="P291"/>
  <c r="O292"/>
  <c r="P292"/>
  <c r="O293"/>
  <c r="P293"/>
  <c r="O294"/>
  <c r="P294"/>
  <c r="O295"/>
  <c r="P295"/>
  <c r="O296"/>
  <c r="P296"/>
  <c r="O297"/>
  <c r="P297"/>
  <c r="O298"/>
  <c r="P298"/>
  <c r="O299"/>
  <c r="P299"/>
  <c r="O300"/>
  <c r="P300"/>
  <c r="O301"/>
  <c r="P301"/>
  <c r="O302"/>
  <c r="P302"/>
  <c r="O303"/>
  <c r="P303"/>
  <c r="O304"/>
  <c r="P304"/>
  <c r="O305"/>
  <c r="P305"/>
  <c r="O306"/>
  <c r="P306"/>
  <c r="O307"/>
  <c r="P307"/>
  <c r="O308"/>
  <c r="P308"/>
  <c r="O309"/>
  <c r="P309"/>
  <c r="O310"/>
  <c r="P310"/>
  <c r="O311"/>
  <c r="P311"/>
  <c r="O312"/>
  <c r="P312"/>
  <c r="O313"/>
  <c r="P313"/>
  <c r="O314"/>
  <c r="P314"/>
  <c r="O315"/>
  <c r="P315"/>
  <c r="O316"/>
  <c r="P316"/>
  <c r="O317"/>
  <c r="P317"/>
  <c r="O318"/>
  <c r="P318"/>
  <c r="O319"/>
  <c r="P319"/>
  <c r="O320"/>
  <c r="P320"/>
  <c r="O321"/>
  <c r="P321"/>
  <c r="O322"/>
  <c r="P322"/>
  <c r="O323"/>
  <c r="P323"/>
  <c r="O324"/>
  <c r="P324"/>
  <c r="O325"/>
  <c r="P325"/>
  <c r="O326"/>
  <c r="P326"/>
  <c r="O327"/>
  <c r="P327"/>
  <c r="O328"/>
  <c r="P328"/>
  <c r="O329"/>
  <c r="P329"/>
  <c r="O330"/>
  <c r="P330"/>
  <c r="O331"/>
  <c r="P331"/>
  <c r="O332"/>
  <c r="P332"/>
  <c r="O333"/>
  <c r="P333"/>
  <c r="O334"/>
  <c r="P334"/>
  <c r="O335"/>
  <c r="P335"/>
  <c r="O336"/>
  <c r="P336"/>
  <c r="O337"/>
  <c r="P337"/>
  <c r="O338"/>
  <c r="P338"/>
  <c r="O339"/>
  <c r="P339"/>
  <c r="O340"/>
  <c r="P340"/>
  <c r="O341"/>
  <c r="P341"/>
  <c r="O342"/>
  <c r="P342"/>
  <c r="O343"/>
  <c r="P343"/>
  <c r="O344"/>
  <c r="P344"/>
  <c r="O345"/>
  <c r="P345"/>
  <c r="O346"/>
  <c r="P346"/>
  <c r="O347"/>
  <c r="P347"/>
  <c r="O348"/>
  <c r="P348"/>
  <c r="O349"/>
  <c r="P349"/>
  <c r="O350"/>
  <c r="P350"/>
  <c r="O351"/>
  <c r="P351"/>
  <c r="O352"/>
  <c r="P352"/>
  <c r="O353"/>
  <c r="P353"/>
  <c r="O354"/>
  <c r="P354"/>
  <c r="O355"/>
  <c r="P355"/>
  <c r="O356"/>
  <c r="P356"/>
  <c r="O357"/>
  <c r="P357"/>
  <c r="O358"/>
  <c r="P358"/>
  <c r="O359"/>
  <c r="P359"/>
  <c r="O360"/>
  <c r="P360"/>
  <c r="O361"/>
  <c r="P361"/>
  <c r="O362"/>
  <c r="P362"/>
  <c r="O363"/>
  <c r="P363"/>
  <c r="O364"/>
  <c r="P364"/>
  <c r="O365"/>
  <c r="P365"/>
  <c r="O366"/>
  <c r="P366"/>
  <c r="O367"/>
  <c r="P367"/>
  <c r="O368"/>
  <c r="P368"/>
  <c r="O369"/>
  <c r="P369"/>
  <c r="O370"/>
  <c r="P370"/>
  <c r="O371"/>
  <c r="P371"/>
  <c r="O372"/>
  <c r="P372"/>
  <c r="O373"/>
  <c r="P373"/>
  <c r="O374"/>
  <c r="P374"/>
  <c r="O375"/>
  <c r="P375"/>
  <c r="O376"/>
  <c r="P376"/>
  <c r="O377"/>
  <c r="P377"/>
  <c r="O378"/>
  <c r="P378"/>
  <c r="O379"/>
  <c r="P379"/>
  <c r="O380"/>
  <c r="P380"/>
  <c r="O381"/>
  <c r="P381"/>
  <c r="O382"/>
  <c r="P382"/>
  <c r="O383"/>
  <c r="P383"/>
  <c r="O384"/>
  <c r="P384"/>
  <c r="O385"/>
  <c r="P385"/>
  <c r="O386"/>
  <c r="P386"/>
  <c r="O387"/>
  <c r="P387"/>
  <c r="O388"/>
  <c r="P388"/>
  <c r="O389"/>
  <c r="P389"/>
  <c r="O390"/>
  <c r="P390"/>
  <c r="O391"/>
  <c r="P391"/>
  <c r="O392"/>
  <c r="P392"/>
  <c r="O393"/>
  <c r="P393"/>
  <c r="O394"/>
  <c r="P394"/>
  <c r="O395"/>
  <c r="P395"/>
  <c r="O396"/>
  <c r="P396"/>
  <c r="O397"/>
  <c r="P397"/>
  <c r="O398"/>
  <c r="P398"/>
  <c r="O399"/>
  <c r="P399"/>
  <c r="O400"/>
  <c r="P400"/>
  <c r="O401"/>
  <c r="P401"/>
  <c r="O402"/>
  <c r="P402"/>
  <c r="O403"/>
  <c r="P403"/>
  <c r="O404"/>
  <c r="P404"/>
  <c r="O405"/>
  <c r="P405"/>
  <c r="O406"/>
  <c r="P406"/>
  <c r="O407"/>
  <c r="P407"/>
  <c r="O408"/>
  <c r="P408"/>
  <c r="O409"/>
  <c r="P409"/>
  <c r="O410"/>
  <c r="P410"/>
  <c r="O411"/>
  <c r="P411"/>
  <c r="O412"/>
  <c r="P412"/>
  <c r="O413"/>
  <c r="P413"/>
  <c r="O414"/>
  <c r="P414"/>
  <c r="O415"/>
  <c r="P415"/>
  <c r="O416"/>
  <c r="P416"/>
  <c r="O417"/>
  <c r="P417"/>
  <c r="O418"/>
  <c r="P418"/>
  <c r="O419"/>
  <c r="P419"/>
  <c r="O420"/>
  <c r="P420"/>
  <c r="O421"/>
  <c r="P421"/>
  <c r="O422"/>
  <c r="P422"/>
  <c r="O423"/>
  <c r="P423"/>
  <c r="O424"/>
  <c r="P424"/>
  <c r="O425"/>
  <c r="P425"/>
  <c r="O426"/>
  <c r="P426"/>
  <c r="O427"/>
  <c r="P427"/>
  <c r="O428"/>
  <c r="P428"/>
  <c r="O429"/>
  <c r="P429"/>
  <c r="O430"/>
  <c r="P430"/>
  <c r="O431"/>
  <c r="P431"/>
  <c r="O432"/>
  <c r="P432"/>
  <c r="O433"/>
  <c r="P433"/>
  <c r="O434"/>
  <c r="P434"/>
  <c r="O435"/>
  <c r="P435"/>
  <c r="O436"/>
  <c r="P436"/>
  <c r="O437"/>
  <c r="P437"/>
  <c r="O438"/>
  <c r="P438"/>
  <c r="O439"/>
  <c r="P439"/>
  <c r="O440"/>
  <c r="P440"/>
  <c r="O441"/>
  <c r="P441"/>
  <c r="O442"/>
  <c r="P442"/>
  <c r="O443"/>
  <c r="P443"/>
  <c r="O444"/>
  <c r="P444"/>
  <c r="O445"/>
  <c r="P445"/>
  <c r="O446"/>
  <c r="P446"/>
  <c r="O447"/>
  <c r="P447"/>
  <c r="O448"/>
  <c r="P448"/>
  <c r="O449"/>
  <c r="P449"/>
  <c r="O450"/>
  <c r="P450"/>
  <c r="O451"/>
  <c r="P451"/>
  <c r="O452"/>
  <c r="P452"/>
  <c r="O453"/>
  <c r="P453"/>
  <c r="O454"/>
  <c r="P454"/>
  <c r="O455"/>
  <c r="P455"/>
  <c r="O456"/>
  <c r="P456"/>
  <c r="O457"/>
  <c r="P457"/>
  <c r="O458"/>
  <c r="P458"/>
  <c r="O459"/>
  <c r="P459"/>
  <c r="O460"/>
  <c r="P460"/>
  <c r="O461"/>
  <c r="P461"/>
  <c r="O462"/>
  <c r="P462"/>
  <c r="O463"/>
  <c r="P463"/>
  <c r="O464"/>
  <c r="P464"/>
  <c r="O465"/>
  <c r="P465"/>
  <c r="O466"/>
  <c r="P466"/>
  <c r="O467"/>
  <c r="P467"/>
  <c r="O468"/>
  <c r="P468"/>
  <c r="O469"/>
  <c r="P469"/>
  <c r="O470"/>
  <c r="P470"/>
  <c r="O471"/>
  <c r="P471"/>
  <c r="O472"/>
  <c r="P472"/>
  <c r="O473"/>
  <c r="P473"/>
  <c r="O474"/>
  <c r="P474"/>
  <c r="O475"/>
  <c r="P475"/>
  <c r="O476"/>
  <c r="P476"/>
  <c r="O477"/>
  <c r="P477"/>
  <c r="O478"/>
  <c r="P478"/>
  <c r="O479"/>
  <c r="P479"/>
  <c r="O480"/>
  <c r="P480"/>
  <c r="O481"/>
  <c r="P481"/>
  <c r="O482"/>
  <c r="P482"/>
  <c r="O483"/>
  <c r="P483"/>
  <c r="O484"/>
  <c r="P484"/>
  <c r="O485"/>
  <c r="P485"/>
  <c r="O486"/>
  <c r="P486"/>
  <c r="O487"/>
  <c r="P487"/>
  <c r="O488"/>
  <c r="P488"/>
  <c r="O489"/>
  <c r="P489"/>
  <c r="O490"/>
  <c r="P490"/>
  <c r="O491"/>
  <c r="P491"/>
  <c r="O492"/>
  <c r="P492"/>
  <c r="O493"/>
  <c r="P493"/>
  <c r="O494"/>
  <c r="P494"/>
  <c r="O495"/>
  <c r="P495"/>
  <c r="O496"/>
  <c r="P496"/>
  <c r="O497"/>
  <c r="P497"/>
  <c r="O498"/>
  <c r="P498"/>
  <c r="O499"/>
  <c r="P499"/>
  <c r="O500"/>
  <c r="P500"/>
  <c r="O501"/>
  <c r="P501"/>
  <c r="O502"/>
  <c r="P502"/>
  <c r="O503"/>
  <c r="P503"/>
  <c r="O504"/>
  <c r="P504"/>
  <c r="O505"/>
  <c r="P505"/>
  <c r="O506"/>
  <c r="P506"/>
  <c r="O507"/>
  <c r="P507"/>
  <c r="O508"/>
  <c r="P508"/>
  <c r="O509"/>
  <c r="P509"/>
  <c r="O510"/>
  <c r="P510"/>
  <c r="O511"/>
  <c r="P511"/>
  <c r="O512"/>
  <c r="P512"/>
  <c r="O513"/>
  <c r="P513"/>
  <c r="O514"/>
  <c r="P514"/>
  <c r="O515"/>
  <c r="P515"/>
  <c r="O516"/>
  <c r="P516"/>
  <c r="O517"/>
  <c r="P517"/>
  <c r="O518"/>
  <c r="P518"/>
  <c r="O519"/>
  <c r="P519"/>
  <c r="O520"/>
  <c r="P520"/>
  <c r="O521"/>
  <c r="P521"/>
  <c r="O522"/>
  <c r="P522"/>
  <c r="O523"/>
  <c r="P523"/>
  <c r="O524"/>
  <c r="P524"/>
  <c r="O525"/>
  <c r="P525"/>
  <c r="O526"/>
  <c r="P526"/>
  <c r="O527"/>
  <c r="P527"/>
  <c r="O528"/>
  <c r="P528"/>
  <c r="O529"/>
  <c r="P529"/>
  <c r="O530"/>
  <c r="P530"/>
  <c r="O531"/>
  <c r="P531"/>
  <c r="O532"/>
  <c r="P532"/>
  <c r="O533"/>
  <c r="P533"/>
  <c r="O534"/>
  <c r="P534"/>
  <c r="O535"/>
  <c r="P535"/>
  <c r="O536"/>
  <c r="P536"/>
  <c r="O537"/>
  <c r="P537"/>
  <c r="O538"/>
  <c r="P538"/>
  <c r="O539"/>
  <c r="P539"/>
  <c r="O540"/>
  <c r="P540"/>
  <c r="O541"/>
  <c r="P541"/>
  <c r="O542"/>
  <c r="P542"/>
  <c r="O543"/>
  <c r="P543"/>
  <c r="O544"/>
  <c r="P544"/>
  <c r="O545"/>
  <c r="P545"/>
  <c r="O546"/>
  <c r="P546"/>
  <c r="O547"/>
  <c r="P547"/>
  <c r="O548"/>
  <c r="P548"/>
  <c r="O549"/>
  <c r="P549"/>
  <c r="O550"/>
  <c r="P550"/>
  <c r="O551"/>
  <c r="P551"/>
  <c r="O552"/>
  <c r="P552"/>
  <c r="O553"/>
  <c r="P553"/>
  <c r="O554"/>
  <c r="P554"/>
  <c r="O555"/>
  <c r="P555"/>
  <c r="O556"/>
  <c r="P556"/>
  <c r="O557"/>
  <c r="P557"/>
  <c r="O558"/>
  <c r="P558"/>
  <c r="O559"/>
  <c r="P559"/>
  <c r="O560"/>
  <c r="P560"/>
  <c r="O561"/>
  <c r="P561"/>
  <c r="O562"/>
  <c r="P562"/>
  <c r="O563"/>
  <c r="P563"/>
  <c r="O564"/>
  <c r="P564"/>
  <c r="O565"/>
  <c r="P565"/>
  <c r="O566"/>
  <c r="P566"/>
  <c r="O567"/>
  <c r="P567"/>
  <c r="O568"/>
  <c r="P568"/>
  <c r="O569"/>
  <c r="P569"/>
  <c r="O570"/>
  <c r="P570"/>
  <c r="O571"/>
  <c r="P571"/>
  <c r="O572"/>
  <c r="P572"/>
  <c r="O573"/>
  <c r="P573"/>
  <c r="O574"/>
  <c r="P574"/>
  <c r="O575"/>
  <c r="P575"/>
  <c r="O576"/>
  <c r="P576"/>
  <c r="O577"/>
  <c r="P577"/>
  <c r="O578"/>
  <c r="P578"/>
  <c r="O579"/>
  <c r="P579"/>
  <c r="O580"/>
  <c r="P580"/>
  <c r="O581"/>
  <c r="P581"/>
  <c r="O582"/>
  <c r="P582"/>
  <c r="O583"/>
  <c r="P583"/>
  <c r="O584"/>
  <c r="P584"/>
  <c r="O585"/>
  <c r="P585"/>
  <c r="O586"/>
  <c r="P586"/>
  <c r="O587"/>
  <c r="P587"/>
  <c r="O588"/>
  <c r="P588"/>
  <c r="O589"/>
  <c r="P589"/>
  <c r="O590"/>
  <c r="P590"/>
  <c r="O591"/>
  <c r="P591"/>
  <c r="O592"/>
  <c r="P592"/>
  <c r="O593"/>
  <c r="P593"/>
  <c r="O594"/>
  <c r="P594"/>
  <c r="O595"/>
  <c r="P595"/>
  <c r="O596"/>
  <c r="P596"/>
  <c r="O597"/>
  <c r="P597"/>
  <c r="O598"/>
  <c r="P598"/>
  <c r="O599"/>
  <c r="P599"/>
  <c r="O600"/>
  <c r="P600"/>
  <c r="O601"/>
  <c r="P601"/>
  <c r="O602"/>
  <c r="P602"/>
  <c r="O603"/>
  <c r="P603"/>
  <c r="O604"/>
  <c r="P604"/>
  <c r="O605"/>
  <c r="P605"/>
  <c r="O606"/>
  <c r="P606"/>
  <c r="O607"/>
  <c r="P607"/>
  <c r="O608"/>
  <c r="P608"/>
  <c r="O609"/>
  <c r="P609"/>
  <c r="O610"/>
  <c r="P610"/>
  <c r="O611"/>
  <c r="P611"/>
  <c r="O612"/>
  <c r="P612"/>
  <c r="O613"/>
  <c r="P613"/>
  <c r="O614"/>
  <c r="P614"/>
  <c r="O615"/>
  <c r="P615"/>
  <c r="O616"/>
  <c r="P616"/>
  <c r="O617"/>
  <c r="P617"/>
  <c r="O618"/>
  <c r="P618"/>
  <c r="O619"/>
  <c r="P619"/>
  <c r="O620"/>
  <c r="P620"/>
  <c r="O621"/>
  <c r="P621"/>
  <c r="O622"/>
  <c r="P622"/>
  <c r="O623"/>
  <c r="P623"/>
  <c r="O624"/>
  <c r="P624"/>
  <c r="O625"/>
  <c r="P625"/>
  <c r="O626"/>
  <c r="P626"/>
  <c r="O627"/>
  <c r="P627"/>
  <c r="O628"/>
  <c r="P628"/>
  <c r="O629"/>
  <c r="P629"/>
  <c r="O630"/>
  <c r="P630"/>
  <c r="O631"/>
  <c r="P631"/>
  <c r="O632"/>
  <c r="P632"/>
  <c r="O633"/>
  <c r="P633"/>
  <c r="O634"/>
  <c r="P634"/>
  <c r="O635"/>
  <c r="P635"/>
  <c r="O636"/>
  <c r="P636"/>
  <c r="O637"/>
  <c r="P637"/>
  <c r="O638"/>
  <c r="P638"/>
  <c r="O639"/>
  <c r="P639"/>
  <c r="O640"/>
  <c r="P640"/>
  <c r="O641"/>
  <c r="P641"/>
  <c r="O642"/>
  <c r="P642"/>
  <c r="O643"/>
  <c r="P643"/>
  <c r="O644"/>
  <c r="P644"/>
  <c r="O645"/>
  <c r="P645"/>
  <c r="O646"/>
  <c r="P646"/>
  <c r="O647"/>
  <c r="P647"/>
  <c r="O648"/>
  <c r="P648"/>
  <c r="O649"/>
  <c r="P649"/>
  <c r="O650"/>
  <c r="P650"/>
  <c r="O651"/>
  <c r="P651"/>
  <c r="O652"/>
  <c r="P652"/>
  <c r="O653"/>
  <c r="P653"/>
  <c r="O654"/>
  <c r="P654"/>
  <c r="O655"/>
  <c r="P655"/>
  <c r="O656"/>
  <c r="P656"/>
  <c r="O657"/>
  <c r="P657"/>
  <c r="O658"/>
  <c r="P658"/>
  <c r="O659"/>
  <c r="P659"/>
  <c r="O660"/>
  <c r="P660"/>
  <c r="O661"/>
  <c r="P661"/>
  <c r="O662"/>
  <c r="P662"/>
  <c r="O663"/>
  <c r="P663"/>
  <c r="O664"/>
  <c r="P664"/>
  <c r="O665"/>
  <c r="P665"/>
  <c r="O666"/>
  <c r="P666"/>
  <c r="O667"/>
  <c r="P667"/>
  <c r="O668"/>
  <c r="P668"/>
  <c r="O669"/>
  <c r="P669"/>
  <c r="O670"/>
  <c r="P670"/>
  <c r="O671"/>
  <c r="P671"/>
  <c r="O672"/>
  <c r="P672"/>
  <c r="O673"/>
  <c r="P673"/>
  <c r="O674"/>
  <c r="P674"/>
  <c r="O675"/>
  <c r="P675"/>
  <c r="O676"/>
  <c r="P676"/>
  <c r="O677"/>
  <c r="P677"/>
  <c r="O678"/>
  <c r="P678"/>
  <c r="O679"/>
  <c r="P679"/>
  <c r="O680"/>
  <c r="P680"/>
  <c r="O681"/>
  <c r="P681"/>
  <c r="O682"/>
  <c r="P682"/>
  <c r="O683"/>
  <c r="P683"/>
  <c r="O684"/>
  <c r="P684"/>
  <c r="O685"/>
  <c r="P685"/>
  <c r="O686"/>
  <c r="P686"/>
  <c r="O687"/>
  <c r="P687"/>
  <c r="O688"/>
  <c r="P688"/>
  <c r="O689"/>
  <c r="P689"/>
  <c r="O690"/>
  <c r="P690"/>
  <c r="O691"/>
  <c r="P691"/>
  <c r="O692"/>
  <c r="P692"/>
  <c r="O693"/>
  <c r="P693"/>
  <c r="O694"/>
  <c r="P694"/>
  <c r="O695"/>
  <c r="P695"/>
  <c r="O696"/>
  <c r="P696"/>
  <c r="O697"/>
  <c r="P697"/>
  <c r="O698"/>
  <c r="P698"/>
  <c r="O699"/>
  <c r="P699"/>
  <c r="O700"/>
  <c r="P700"/>
  <c r="O701"/>
  <c r="P701"/>
  <c r="O702"/>
  <c r="P702"/>
  <c r="O703"/>
  <c r="P703"/>
  <c r="O704"/>
  <c r="P704"/>
  <c r="O705"/>
  <c r="P705"/>
  <c r="O706"/>
  <c r="P706"/>
  <c r="O707"/>
  <c r="P707"/>
  <c r="O708"/>
  <c r="P708"/>
  <c r="O709"/>
  <c r="P709"/>
  <c r="O710"/>
  <c r="P710"/>
  <c r="O711"/>
  <c r="P711"/>
  <c r="O712"/>
  <c r="P712"/>
  <c r="O713"/>
  <c r="P713"/>
  <c r="O714"/>
  <c r="P714"/>
  <c r="O715"/>
  <c r="P715"/>
  <c r="O716"/>
  <c r="P716"/>
  <c r="O717"/>
  <c r="P717"/>
  <c r="O718"/>
  <c r="P718"/>
  <c r="O719"/>
  <c r="P719"/>
  <c r="O720"/>
  <c r="P720"/>
  <c r="O721"/>
  <c r="P721"/>
  <c r="O722"/>
  <c r="P722"/>
  <c r="O723"/>
  <c r="P723"/>
  <c r="O724"/>
  <c r="P724"/>
  <c r="O725"/>
  <c r="P725"/>
  <c r="O726"/>
  <c r="P726"/>
  <c r="O727"/>
  <c r="P727"/>
  <c r="O728"/>
  <c r="P728"/>
  <c r="O729"/>
  <c r="P729"/>
  <c r="O730"/>
  <c r="P730"/>
  <c r="O731"/>
  <c r="P731"/>
  <c r="O732"/>
  <c r="P732"/>
  <c r="O733"/>
  <c r="P733"/>
  <c r="O734"/>
  <c r="P734"/>
  <c r="O735"/>
  <c r="P735"/>
  <c r="O736"/>
  <c r="P736"/>
  <c r="O737"/>
  <c r="P737"/>
  <c r="O738"/>
  <c r="P738"/>
  <c r="O739"/>
  <c r="P739"/>
  <c r="O740"/>
  <c r="P740"/>
  <c r="O741"/>
  <c r="P741"/>
  <c r="O742"/>
  <c r="P742"/>
  <c r="O743"/>
  <c r="P743"/>
  <c r="O744"/>
  <c r="P744"/>
  <c r="O745"/>
  <c r="P745"/>
  <c r="O746"/>
  <c r="P746"/>
  <c r="O747"/>
  <c r="P747"/>
  <c r="O748"/>
  <c r="P748"/>
  <c r="O749"/>
  <c r="P749"/>
  <c r="O750"/>
  <c r="P750"/>
  <c r="O751"/>
  <c r="P751"/>
  <c r="O752"/>
  <c r="P752"/>
  <c r="O753"/>
  <c r="P753"/>
  <c r="O754"/>
  <c r="P754"/>
  <c r="O755"/>
  <c r="P755"/>
  <c r="O756"/>
  <c r="P756"/>
  <c r="O757"/>
  <c r="P757"/>
  <c r="O758"/>
  <c r="P758"/>
  <c r="O759"/>
  <c r="P759"/>
  <c r="O760"/>
  <c r="P760"/>
  <c r="O761"/>
  <c r="P761"/>
  <c r="O762"/>
  <c r="P762"/>
  <c r="O763"/>
  <c r="P763"/>
  <c r="O764"/>
  <c r="P764"/>
  <c r="O765"/>
  <c r="P765"/>
  <c r="O766"/>
  <c r="P766"/>
  <c r="O767"/>
  <c r="P767"/>
  <c r="O768"/>
  <c r="P768"/>
  <c r="O769"/>
  <c r="P769"/>
  <c r="O770"/>
  <c r="P770"/>
  <c r="O771"/>
  <c r="P771"/>
  <c r="O772"/>
  <c r="P772"/>
  <c r="O773"/>
  <c r="P773"/>
  <c r="O774"/>
  <c r="P774"/>
  <c r="O775"/>
  <c r="P775"/>
  <c r="O776"/>
  <c r="P776"/>
  <c r="O777"/>
  <c r="P777"/>
  <c r="O778"/>
  <c r="P778"/>
  <c r="O779"/>
  <c r="P779"/>
  <c r="O780"/>
  <c r="P780"/>
  <c r="O781"/>
  <c r="P781"/>
  <c r="O782"/>
  <c r="P782"/>
  <c r="O783"/>
  <c r="P783"/>
  <c r="O784"/>
  <c r="P784"/>
  <c r="O785"/>
  <c r="P785"/>
  <c r="O786"/>
  <c r="P786"/>
  <c r="O787"/>
  <c r="P787"/>
  <c r="O788"/>
  <c r="P788"/>
  <c r="O789"/>
  <c r="P789"/>
  <c r="O790"/>
  <c r="P790"/>
  <c r="O791"/>
  <c r="P791"/>
  <c r="O792"/>
  <c r="P792"/>
  <c r="O793"/>
  <c r="P793"/>
  <c r="O794"/>
  <c r="P794"/>
  <c r="O795"/>
  <c r="P795"/>
  <c r="O796"/>
  <c r="P796"/>
  <c r="O797"/>
  <c r="P797"/>
  <c r="O798"/>
  <c r="P798"/>
  <c r="O799"/>
  <c r="P799"/>
  <c r="O800"/>
  <c r="P800"/>
  <c r="O801"/>
  <c r="P801"/>
  <c r="O802"/>
  <c r="P802"/>
  <c r="O803"/>
  <c r="P803"/>
  <c r="O804"/>
  <c r="P804"/>
  <c r="O805"/>
  <c r="P805"/>
  <c r="O806"/>
  <c r="P806"/>
  <c r="O807"/>
  <c r="P807"/>
  <c r="O808"/>
  <c r="P808"/>
  <c r="O809"/>
  <c r="P809"/>
  <c r="O810"/>
  <c r="P810"/>
  <c r="O811"/>
  <c r="P811"/>
  <c r="O812"/>
  <c r="P812"/>
  <c r="O813"/>
  <c r="P813"/>
  <c r="O814"/>
  <c r="P814"/>
  <c r="O815"/>
  <c r="P815"/>
  <c r="O816"/>
  <c r="P816"/>
  <c r="O817"/>
  <c r="P817"/>
  <c r="O818"/>
  <c r="P818"/>
  <c r="O819"/>
  <c r="P819"/>
  <c r="O820"/>
  <c r="P820"/>
  <c r="O821"/>
  <c r="P821"/>
  <c r="O822"/>
  <c r="P822"/>
  <c r="O823"/>
  <c r="P823"/>
  <c r="O824"/>
  <c r="P824"/>
  <c r="O825"/>
  <c r="P825"/>
  <c r="O826"/>
  <c r="P826"/>
  <c r="O827"/>
  <c r="P827"/>
  <c r="O828"/>
  <c r="P828"/>
  <c r="O829"/>
  <c r="P829"/>
  <c r="O830"/>
  <c r="P830"/>
  <c r="O831"/>
  <c r="P831"/>
  <c r="O832"/>
  <c r="P832"/>
  <c r="O833"/>
  <c r="P833"/>
  <c r="O834"/>
  <c r="P834"/>
  <c r="O835"/>
  <c r="P835"/>
  <c r="O836"/>
  <c r="P836"/>
  <c r="O837"/>
  <c r="P837"/>
  <c r="O838"/>
  <c r="P838"/>
  <c r="O839"/>
  <c r="P839"/>
  <c r="O840"/>
  <c r="P840"/>
  <c r="O841"/>
  <c r="P841"/>
  <c r="O842"/>
  <c r="P842"/>
  <c r="O843"/>
  <c r="P843"/>
  <c r="O844"/>
  <c r="P844"/>
  <c r="O845"/>
  <c r="P845"/>
  <c r="O846"/>
  <c r="P846"/>
  <c r="O847"/>
  <c r="P847"/>
  <c r="O848"/>
  <c r="P848"/>
  <c r="O849"/>
  <c r="P849"/>
  <c r="O850"/>
  <c r="P850"/>
  <c r="O851"/>
  <c r="P851"/>
  <c r="O852"/>
  <c r="P852"/>
  <c r="O853"/>
  <c r="P853"/>
  <c r="O854"/>
  <c r="P854"/>
  <c r="O855"/>
  <c r="P855"/>
  <c r="O856"/>
  <c r="P856"/>
  <c r="O857"/>
  <c r="P857"/>
  <c r="O858"/>
  <c r="P858"/>
  <c r="O859"/>
  <c r="P859"/>
  <c r="O860"/>
  <c r="P860"/>
  <c r="O861"/>
  <c r="P861"/>
  <c r="O862"/>
  <c r="P862"/>
  <c r="O863"/>
  <c r="P863"/>
  <c r="O864"/>
  <c r="P864"/>
  <c r="O865"/>
  <c r="P865"/>
  <c r="O866"/>
  <c r="P866"/>
  <c r="O867"/>
  <c r="P867"/>
  <c r="O868"/>
  <c r="P868"/>
  <c r="O869"/>
  <c r="P869"/>
  <c r="O870"/>
  <c r="P870"/>
  <c r="O871"/>
  <c r="P871"/>
  <c r="O872"/>
  <c r="P872"/>
  <c r="O873"/>
  <c r="P873"/>
  <c r="O874"/>
  <c r="P874"/>
  <c r="O875"/>
  <c r="P875"/>
  <c r="O876"/>
  <c r="P876"/>
  <c r="O877"/>
  <c r="P877"/>
  <c r="O878"/>
  <c r="P878"/>
  <c r="O879"/>
  <c r="P879"/>
  <c r="O880"/>
  <c r="P880"/>
  <c r="O881"/>
  <c r="P881"/>
  <c r="O882"/>
  <c r="P882"/>
  <c r="O883"/>
  <c r="P883"/>
  <c r="O884"/>
  <c r="P884"/>
  <c r="O885"/>
  <c r="P885"/>
  <c r="O886"/>
  <c r="P886"/>
  <c r="O887"/>
  <c r="P887"/>
  <c r="O888"/>
  <c r="P888"/>
  <c r="O889"/>
  <c r="P889"/>
  <c r="O890"/>
  <c r="P890"/>
  <c r="O891"/>
  <c r="P891"/>
  <c r="O892"/>
  <c r="P892"/>
  <c r="O893"/>
  <c r="P893"/>
  <c r="O894"/>
  <c r="P894"/>
  <c r="O895"/>
  <c r="P895"/>
  <c r="O896"/>
  <c r="P896"/>
  <c r="O897"/>
  <c r="P897"/>
  <c r="O898"/>
  <c r="P898"/>
  <c r="O899"/>
  <c r="P899"/>
  <c r="O900"/>
  <c r="P900"/>
  <c r="O901"/>
  <c r="P901"/>
  <c r="O902"/>
  <c r="P902"/>
  <c r="O903"/>
  <c r="P903"/>
  <c r="O904"/>
  <c r="P904"/>
  <c r="O905"/>
  <c r="P905"/>
  <c r="O906"/>
  <c r="P906"/>
  <c r="O907"/>
  <c r="P907"/>
  <c r="O908"/>
  <c r="P908"/>
  <c r="O909"/>
  <c r="P909"/>
  <c r="O910"/>
  <c r="P910"/>
  <c r="O911"/>
  <c r="P911"/>
  <c r="O912"/>
  <c r="P912"/>
  <c r="O913"/>
  <c r="P913"/>
  <c r="O914"/>
  <c r="P914"/>
  <c r="O915"/>
  <c r="P915"/>
  <c r="O916"/>
  <c r="P916"/>
  <c r="O917"/>
  <c r="P917"/>
  <c r="O918"/>
  <c r="P918"/>
  <c r="O919"/>
  <c r="P919"/>
  <c r="O920"/>
  <c r="P920"/>
  <c r="O921"/>
  <c r="P921"/>
  <c r="O922"/>
  <c r="P922"/>
  <c r="O923"/>
  <c r="P923"/>
  <c r="O924"/>
  <c r="P924"/>
  <c r="O925"/>
  <c r="P925"/>
  <c r="O926"/>
  <c r="P926"/>
  <c r="O927"/>
  <c r="P927"/>
  <c r="O928"/>
  <c r="P928"/>
  <c r="O929"/>
  <c r="P929"/>
  <c r="O930"/>
  <c r="P930"/>
  <c r="O931"/>
  <c r="P931"/>
  <c r="O932"/>
  <c r="P932"/>
  <c r="O933"/>
  <c r="P933"/>
  <c r="O934"/>
  <c r="P934"/>
  <c r="O935"/>
  <c r="P935"/>
  <c r="O936"/>
  <c r="P936"/>
  <c r="O937"/>
  <c r="P937"/>
  <c r="O938"/>
  <c r="P938"/>
  <c r="O939"/>
  <c r="P939"/>
  <c r="O940"/>
  <c r="P940"/>
  <c r="O941"/>
  <c r="P941"/>
  <c r="O942"/>
  <c r="P942"/>
  <c r="O943"/>
  <c r="P943"/>
  <c r="O944"/>
  <c r="P944"/>
  <c r="O945"/>
  <c r="P945"/>
  <c r="O946"/>
  <c r="P946"/>
  <c r="O947"/>
  <c r="P947"/>
  <c r="O948"/>
  <c r="P948"/>
  <c r="O949"/>
  <c r="P949"/>
  <c r="O950"/>
  <c r="P950"/>
  <c r="O951"/>
  <c r="P951"/>
  <c r="O952"/>
  <c r="P952"/>
  <c r="O953"/>
  <c r="P953"/>
  <c r="O954"/>
  <c r="P954"/>
  <c r="O955"/>
  <c r="P955"/>
  <c r="O956"/>
  <c r="P956"/>
  <c r="O957"/>
  <c r="P957"/>
  <c r="O958"/>
  <c r="P958"/>
  <c r="O959"/>
  <c r="P959"/>
  <c r="O960"/>
  <c r="P960"/>
  <c r="O961"/>
  <c r="P961"/>
  <c r="O962"/>
  <c r="P962"/>
  <c r="O963"/>
  <c r="P963"/>
  <c r="O964"/>
  <c r="P964"/>
  <c r="O965"/>
  <c r="P965"/>
  <c r="O966"/>
  <c r="P966"/>
  <c r="O967"/>
  <c r="P967"/>
  <c r="O968"/>
  <c r="P968"/>
  <c r="O969"/>
  <c r="P969"/>
  <c r="O970"/>
  <c r="P970"/>
  <c r="O971"/>
  <c r="P971"/>
  <c r="O972"/>
  <c r="P972"/>
  <c r="O973"/>
  <c r="P973"/>
  <c r="O974"/>
  <c r="P974"/>
  <c r="O975"/>
  <c r="P975"/>
  <c r="O976"/>
  <c r="P976"/>
  <c r="O977"/>
  <c r="P977"/>
  <c r="O978"/>
  <c r="P978"/>
  <c r="O979"/>
  <c r="P979"/>
  <c r="O980"/>
  <c r="P980"/>
  <c r="O981"/>
  <c r="P981"/>
  <c r="O982"/>
  <c r="P982"/>
  <c r="O983"/>
  <c r="P983"/>
  <c r="O984"/>
  <c r="P984"/>
  <c r="O985"/>
  <c r="P985"/>
  <c r="O986"/>
  <c r="P986"/>
  <c r="O987"/>
  <c r="P987"/>
  <c r="O988"/>
  <c r="P988"/>
  <c r="O989"/>
  <c r="P989"/>
  <c r="O990"/>
  <c r="P990"/>
  <c r="O991"/>
  <c r="P991"/>
  <c r="O992"/>
  <c r="P992"/>
  <c r="O993"/>
  <c r="P993"/>
  <c r="O994"/>
  <c r="P994"/>
  <c r="O995"/>
  <c r="P995"/>
  <c r="O996"/>
  <c r="P996"/>
  <c r="O997"/>
  <c r="P997"/>
  <c r="O998"/>
  <c r="P998"/>
  <c r="O999"/>
  <c r="P999"/>
  <c r="O1000"/>
  <c r="P1000"/>
  <c r="O1001"/>
  <c r="P1001"/>
  <c r="O1002"/>
  <c r="P1002"/>
  <c r="O1003"/>
  <c r="P1003"/>
  <c r="O1004"/>
  <c r="P1004"/>
  <c r="O1005"/>
  <c r="P1005"/>
  <c r="O1006"/>
  <c r="P1006"/>
  <c r="O1007"/>
  <c r="P1007"/>
  <c r="O1008"/>
  <c r="P1008"/>
  <c r="O1009"/>
  <c r="P1009"/>
  <c r="O1010"/>
  <c r="P1010"/>
  <c r="O1011"/>
  <c r="P1011"/>
  <c r="O1012"/>
  <c r="P1012"/>
  <c r="O1013"/>
  <c r="P1013"/>
  <c r="O1014"/>
  <c r="P1014"/>
  <c r="O1015"/>
  <c r="P1015"/>
  <c r="O1016"/>
  <c r="P1016"/>
  <c r="O1017"/>
  <c r="P1017"/>
  <c r="O1018"/>
  <c r="P1018"/>
  <c r="O1019"/>
  <c r="P1019"/>
  <c r="O1020"/>
  <c r="P1020"/>
  <c r="O1021"/>
  <c r="P1021"/>
  <c r="O1022"/>
  <c r="P1022"/>
  <c r="O1024"/>
  <c r="O1025"/>
  <c r="O1026"/>
  <c r="G1025"/>
  <c r="G1026"/>
  <c r="C1025"/>
  <c r="C1026"/>
  <c r="R1025"/>
  <c r="E1025"/>
  <c r="A1025"/>
  <c r="N1024"/>
  <c r="F1024"/>
  <c r="B1024"/>
  <c r="K27"/>
  <c r="N20"/>
  <c r="F20"/>
  <c r="B20"/>
  <c r="N19"/>
  <c r="F19"/>
  <c r="B19"/>
</calcChain>
</file>

<file path=xl/sharedStrings.xml><?xml version="1.0" encoding="utf-8"?>
<sst xmlns="http://schemas.openxmlformats.org/spreadsheetml/2006/main" count="48" uniqueCount="38">
  <si>
    <t>average of the cross-deviations.  (In a similar sense to the individual return variances.)</t>
    <phoneticPr fontId="2" type="noConversion"/>
  </si>
  <si>
    <t>The covariance between 2 stocks' returns is the</t>
    <phoneticPr fontId="2" type="noConversion"/>
  </si>
  <si>
    <t xml:space="preserve">The correlation between 2 stocks' returns is the </t>
    <phoneticPr fontId="2" type="noConversion"/>
  </si>
  <si>
    <t>Return</t>
    <phoneticPr fontId="2" type="noConversion"/>
  </si>
  <si>
    <t>Month</t>
    <phoneticPr fontId="2" type="noConversion"/>
  </si>
  <si>
    <t>(r - E( r))^2</t>
    <phoneticPr fontId="2" type="noConversion"/>
  </si>
  <si>
    <t>r - E( r)</t>
    <phoneticPr fontId="2" type="noConversion"/>
  </si>
  <si>
    <t>CGL</t>
    <phoneticPr fontId="2" type="noConversion"/>
  </si>
  <si>
    <t>LAM</t>
    <phoneticPr fontId="2" type="noConversion"/>
  </si>
  <si>
    <t>Portfolio</t>
    <phoneticPr fontId="2" type="noConversion"/>
  </si>
  <si>
    <t>Cross-Product</t>
    <phoneticPr fontId="2" type="noConversion"/>
  </si>
  <si>
    <t>of deviations</t>
    <phoneticPr fontId="2" type="noConversion"/>
  </si>
  <si>
    <t>The correlation will have the same sign as the covariance.</t>
    <phoneticPr fontId="2" type="noConversion"/>
  </si>
  <si>
    <t>We need a measure of the sense in which the returns on the 2 stocks are correlated with one another.</t>
    <phoneticPr fontId="2" type="noConversion"/>
  </si>
  <si>
    <t>The covariance is the average of the cross-products of the deviations from the mean.  (Note the similarity to a single stock's variance.)</t>
    <phoneticPr fontId="2" type="noConversion"/>
  </si>
  <si>
    <t>Like the variance, it is not in a metric that is easy to interpret.  The correlation is the covariance divided by the product of the two standard deviations.</t>
    <phoneticPr fontId="2" type="noConversion"/>
  </si>
  <si>
    <t xml:space="preserve">  The correlation will lie in the interval between -1 and 1.</t>
    <phoneticPr fontId="2" type="noConversion"/>
  </si>
  <si>
    <t xml:space="preserve">  Formula -- portfolio expected return.</t>
    <phoneticPr fontId="2" type="noConversion"/>
  </si>
  <si>
    <t>We represent a portfolio with a weight on each stock.  The weights have to sum to 1.</t>
    <phoneticPr fontId="2" type="noConversion"/>
  </si>
  <si>
    <t>We form the monthly portfolio returns by multiplying the weight on each stock by its return in the month, and summing these for all stocks in the portfolio.</t>
    <phoneticPr fontId="2" type="noConversion"/>
  </si>
  <si>
    <t>We compute the monthly mean (expected) returns, return variances, and standard deviations for each of the 2 stocks.</t>
    <phoneticPr fontId="2" type="noConversion"/>
  </si>
  <si>
    <t>We find the monthly mean (expected) returns, return variances, and standard deviations for the portfolio.</t>
    <phoneticPr fontId="2" type="noConversion"/>
  </si>
  <si>
    <t>Next, we show that we can compute these summary statistics for the portfolio from the summary statistics of the individual stocks that comprise the portfolio.</t>
    <phoneticPr fontId="2" type="noConversion"/>
  </si>
  <si>
    <t xml:space="preserve">    covariance divided by the product of the 2 stocks' standard deviations.</t>
    <phoneticPr fontId="2" type="noConversion"/>
  </si>
  <si>
    <t xml:space="preserve">  covariance</t>
    <phoneticPr fontId="2" type="noConversion"/>
  </si>
  <si>
    <t xml:space="preserve">  correlation</t>
    <phoneticPr fontId="2" type="noConversion"/>
  </si>
  <si>
    <t>Formula -- portfolio variance</t>
    <phoneticPr fontId="2" type="noConversion"/>
  </si>
  <si>
    <t xml:space="preserve">                      This spreadsheet demonstrates the benefits (and mathematics) of diversification. </t>
    <phoneticPr fontId="2" type="noConversion"/>
  </si>
  <si>
    <t>We start with 1,000 monthly returns on 2 stocks.</t>
    <phoneticPr fontId="2" type="noConversion"/>
  </si>
  <si>
    <t>Form a portfolio with 50% in each of these 2 stocks:</t>
    <phoneticPr fontId="2" type="noConversion"/>
  </si>
  <si>
    <t>w1</t>
    <phoneticPr fontId="2" type="noConversion"/>
  </si>
  <si>
    <t>w2</t>
    <phoneticPr fontId="2" type="noConversion"/>
  </si>
  <si>
    <t xml:space="preserve">Verify wts </t>
    <phoneticPr fontId="2" type="noConversion"/>
  </si>
  <si>
    <t xml:space="preserve">   sum to 1:</t>
    <phoneticPr fontId="2" type="noConversion"/>
  </si>
  <si>
    <t>The variance of the portfolio returns depends on the stock return variances plus the correlation between the 2 stocks' returns.</t>
    <phoneticPr fontId="2" type="noConversion"/>
  </si>
  <si>
    <t xml:space="preserve">E( r) = </t>
    <phoneticPr fontId="2" type="noConversion"/>
  </si>
  <si>
    <t>std dev( r)</t>
    <phoneticPr fontId="2" type="noConversion"/>
  </si>
  <si>
    <t xml:space="preserve"> (Check)</t>
    <phoneticPr fontId="2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</si>
</sst>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6">
    <font>
      <sz val="10"/>
      <name val="Verdana"/>
    </font>
    <font>
      <b/>
      <sz val="10"/>
      <name val="Verdana"/>
    </font>
    <font>
      <sz val="8"/>
      <name val="Verdana"/>
    </font>
    <font>
      <sz val="16"/>
      <color indexed="43"/>
      <name val="Verdana"/>
    </font>
    <font>
      <sz val="14"/>
      <color indexed="51"/>
      <name val="Verdana"/>
    </font>
    <font>
      <sz val="14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W1030"/>
  <sheetViews>
    <sheetView tabSelected="1" topLeftCell="F1010" workbookViewId="0">
      <selection activeCell="L1045" sqref="L1045"/>
    </sheetView>
  </sheetViews>
  <sheetFormatPr baseColWidth="10" defaultRowHeight="13"/>
  <cols>
    <col min="19" max="19" width="15.5703125" customWidth="1"/>
  </cols>
  <sheetData>
    <row r="1" spans="1:18" ht="20">
      <c r="A1" s="2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0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20">
      <c r="A3" s="2" t="s">
        <v>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20">
      <c r="A4" s="2" t="s">
        <v>18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0">
      <c r="A5" s="2" t="s">
        <v>19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20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20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20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20">
      <c r="A9" s="2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20">
      <c r="A10" s="2" t="s">
        <v>13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0">
      <c r="A11" s="2" t="s">
        <v>14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20">
      <c r="A12" s="2" t="s">
        <v>15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20">
      <c r="A13" s="2" t="s">
        <v>16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0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0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20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20" ht="2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20">
      <c r="A18" t="s">
        <v>34</v>
      </c>
    </row>
    <row r="19" spans="1:20">
      <c r="A19" t="s">
        <v>35</v>
      </c>
      <c r="B19">
        <f>A1024</f>
        <v>1.0133251599999981E-2</v>
      </c>
      <c r="E19" t="s">
        <v>35</v>
      </c>
      <c r="F19">
        <f>E1024</f>
        <v>8.7795890000000078E-3</v>
      </c>
      <c r="M19" t="s">
        <v>35</v>
      </c>
      <c r="N19">
        <f>M1024</f>
        <v>9.4564202999999989E-3</v>
      </c>
      <c r="R19" t="s">
        <v>1</v>
      </c>
    </row>
    <row r="20" spans="1:20">
      <c r="A20" t="s">
        <v>36</v>
      </c>
      <c r="B20">
        <f>C1025</f>
        <v>0.11637487883989973</v>
      </c>
      <c r="E20" t="s">
        <v>36</v>
      </c>
      <c r="F20">
        <f>G1025</f>
        <v>0.11635015159711684</v>
      </c>
      <c r="M20" t="s">
        <v>36</v>
      </c>
      <c r="N20">
        <f>O1025</f>
        <v>8.2176885078327891E-2</v>
      </c>
      <c r="R20" t="s">
        <v>0</v>
      </c>
    </row>
    <row r="21" spans="1:20" ht="18">
      <c r="B21" s="5" t="s">
        <v>7</v>
      </c>
      <c r="C21" s="6"/>
      <c r="D21" s="6"/>
      <c r="F21" s="5" t="s">
        <v>8</v>
      </c>
      <c r="G21" s="6"/>
      <c r="H21" s="6"/>
      <c r="N21" s="5" t="s">
        <v>9</v>
      </c>
      <c r="O21" s="6"/>
      <c r="P21" s="6"/>
      <c r="S21" s="7" t="s">
        <v>10</v>
      </c>
    </row>
    <row r="22" spans="1:20" ht="18">
      <c r="A22" s="4" t="s">
        <v>4</v>
      </c>
      <c r="B22" s="4" t="s">
        <v>3</v>
      </c>
      <c r="C22" s="4" t="s">
        <v>6</v>
      </c>
      <c r="D22" s="4" t="s">
        <v>5</v>
      </c>
      <c r="F22" s="4" t="s">
        <v>3</v>
      </c>
      <c r="G22" s="4" t="s">
        <v>6</v>
      </c>
      <c r="H22" s="4" t="s">
        <v>5</v>
      </c>
      <c r="N22" s="4" t="s">
        <v>3</v>
      </c>
      <c r="O22" s="4" t="s">
        <v>6</v>
      </c>
      <c r="P22" s="4" t="s">
        <v>5</v>
      </c>
      <c r="S22" s="7" t="s">
        <v>11</v>
      </c>
    </row>
    <row r="23" spans="1:20">
      <c r="A23" s="4">
        <v>1</v>
      </c>
      <c r="B23">
        <v>8.3173999999999998E-2</v>
      </c>
      <c r="C23">
        <f>(B23-$A$1024)</f>
        <v>7.3040748400000022E-2</v>
      </c>
      <c r="D23">
        <f>C23^2</f>
        <v>5.3349509268321056E-3</v>
      </c>
      <c r="F23">
        <v>-0.192354</v>
      </c>
      <c r="G23">
        <f>F23-$E$1024</f>
        <v>-0.201133589</v>
      </c>
      <c r="H23">
        <f>G23^2</f>
        <v>4.0454720624020925E-2</v>
      </c>
      <c r="J23" t="s">
        <v>29</v>
      </c>
      <c r="N23">
        <f>$K$24*B23+$K$25*F23</f>
        <v>-5.459E-2</v>
      </c>
      <c r="O23">
        <f>N23-$M$1024</f>
        <v>-6.4046420300000004E-2</v>
      </c>
      <c r="P23">
        <f>O23^2</f>
        <v>4.1019439532442529E-3</v>
      </c>
      <c r="S23" s="4">
        <f t="shared" ref="S23:S86" si="0">C23*G23</f>
        <v>-1.4690947868938013E-2</v>
      </c>
      <c r="T23" t="s">
        <v>2</v>
      </c>
    </row>
    <row r="24" spans="1:20">
      <c r="A24" s="4">
        <v>2</v>
      </c>
      <c r="B24">
        <v>-2.1014999999999999E-2</v>
      </c>
      <c r="C24">
        <f t="shared" ref="C24:C87" si="1">(B24-$A$1024)</f>
        <v>-3.1148251599999982E-2</v>
      </c>
      <c r="D24">
        <f t="shared" ref="D24:D87" si="2">C24^2</f>
        <v>9.7021357773690144E-4</v>
      </c>
      <c r="F24">
        <v>6.3049999999999998E-3</v>
      </c>
      <c r="G24">
        <f t="shared" ref="G24:G87" si="3">F24-$E$1024</f>
        <v>-2.4745890000000079E-3</v>
      </c>
      <c r="H24">
        <f t="shared" ref="H24:H87" si="4">G24^2</f>
        <v>6.1235907189210396E-6</v>
      </c>
      <c r="J24" t="s">
        <v>30</v>
      </c>
      <c r="K24">
        <v>0.5</v>
      </c>
      <c r="N24">
        <f t="shared" ref="N24:N87" si="5">$K$24*B24+$K$25*F24</f>
        <v>-7.3549999999999996E-3</v>
      </c>
      <c r="O24">
        <f t="shared" ref="O24:O87" si="6">N24-$M$1024</f>
        <v>-1.6811420299999998E-2</v>
      </c>
      <c r="P24">
        <f t="shared" ref="P24:P87" si="7">O24^2</f>
        <v>2.8262385250325199E-4</v>
      </c>
      <c r="S24" s="4">
        <f t="shared" si="0"/>
        <v>7.7079120778592597E-5</v>
      </c>
      <c r="T24" t="s">
        <v>23</v>
      </c>
    </row>
    <row r="25" spans="1:20">
      <c r="A25" s="4">
        <v>3</v>
      </c>
      <c r="B25">
        <v>2.9818999999999998E-2</v>
      </c>
      <c r="C25">
        <f t="shared" si="1"/>
        <v>1.9685748400000015E-2</v>
      </c>
      <c r="D25">
        <f t="shared" si="2"/>
        <v>3.8752869006810318E-4</v>
      </c>
      <c r="F25">
        <v>0.188196</v>
      </c>
      <c r="G25">
        <f t="shared" si="3"/>
        <v>0.179416411</v>
      </c>
      <c r="H25">
        <f t="shared" si="4"/>
        <v>3.2190248536120923E-2</v>
      </c>
      <c r="J25" t="s">
        <v>31</v>
      </c>
      <c r="K25">
        <v>0.5</v>
      </c>
      <c r="N25">
        <f t="shared" si="5"/>
        <v>0.10900750000000001</v>
      </c>
      <c r="O25">
        <f t="shared" si="6"/>
        <v>9.9551079700000003E-2</v>
      </c>
      <c r="P25">
        <f t="shared" si="7"/>
        <v>9.9104174694357519E-3</v>
      </c>
      <c r="S25" s="4">
        <f t="shared" si="0"/>
        <v>3.531946325776995E-3</v>
      </c>
    </row>
    <row r="26" spans="1:20">
      <c r="A26" s="4">
        <v>4</v>
      </c>
      <c r="B26">
        <v>1.4126E-2</v>
      </c>
      <c r="C26">
        <f t="shared" si="1"/>
        <v>3.9927484000000183E-3</v>
      </c>
      <c r="D26">
        <f t="shared" si="2"/>
        <v>1.5942039785702708E-5</v>
      </c>
      <c r="F26">
        <v>0.16969200000000001</v>
      </c>
      <c r="G26">
        <f t="shared" si="3"/>
        <v>0.16091241100000001</v>
      </c>
      <c r="H26">
        <f t="shared" si="4"/>
        <v>2.5892804013832923E-2</v>
      </c>
      <c r="J26" t="s">
        <v>32</v>
      </c>
      <c r="N26">
        <f t="shared" si="5"/>
        <v>9.1909000000000005E-2</v>
      </c>
      <c r="O26">
        <f t="shared" si="6"/>
        <v>8.24525797E-2</v>
      </c>
      <c r="P26">
        <f t="shared" si="7"/>
        <v>6.7984278991848526E-3</v>
      </c>
      <c r="S26" s="4">
        <f t="shared" si="0"/>
        <v>6.4248277156039532E-4</v>
      </c>
    </row>
    <row r="27" spans="1:20">
      <c r="A27" s="4">
        <v>5</v>
      </c>
      <c r="B27">
        <v>9.5589999999999998E-3</v>
      </c>
      <c r="C27">
        <f t="shared" si="1"/>
        <v>-5.7425159999998157E-4</v>
      </c>
      <c r="D27">
        <f t="shared" si="2"/>
        <v>3.2976490010253884E-7</v>
      </c>
      <c r="F27">
        <v>-8.8449E-2</v>
      </c>
      <c r="G27">
        <f t="shared" si="3"/>
        <v>-9.7228589000000004E-2</v>
      </c>
      <c r="H27">
        <f t="shared" si="4"/>
        <v>9.4533985189309225E-3</v>
      </c>
      <c r="J27" t="s">
        <v>33</v>
      </c>
      <c r="K27">
        <f>K24+K25</f>
        <v>1</v>
      </c>
      <c r="L27" t="s">
        <v>37</v>
      </c>
      <c r="N27">
        <f t="shared" si="5"/>
        <v>-3.9445000000000001E-2</v>
      </c>
      <c r="O27">
        <f t="shared" si="6"/>
        <v>-4.8901420299999998E-2</v>
      </c>
      <c r="P27">
        <f t="shared" si="7"/>
        <v>2.391348907357252E-3</v>
      </c>
      <c r="S27" s="4">
        <f t="shared" si="0"/>
        <v>5.5833672798990611E-5</v>
      </c>
    </row>
    <row r="28" spans="1:20">
      <c r="A28" s="4">
        <v>6</v>
      </c>
      <c r="B28">
        <v>6.7380999999999996E-2</v>
      </c>
      <c r="C28">
        <f t="shared" si="1"/>
        <v>5.7247748400000013E-2</v>
      </c>
      <c r="D28">
        <f t="shared" si="2"/>
        <v>3.2773046968697043E-3</v>
      </c>
      <c r="F28">
        <v>-0.109941</v>
      </c>
      <c r="G28">
        <f t="shared" si="3"/>
        <v>-0.118720589</v>
      </c>
      <c r="H28">
        <f t="shared" si="4"/>
        <v>1.4094578252506922E-2</v>
      </c>
      <c r="N28">
        <f t="shared" si="5"/>
        <v>-2.128E-2</v>
      </c>
      <c r="O28">
        <f t="shared" si="6"/>
        <v>-3.0736420299999997E-2</v>
      </c>
      <c r="P28">
        <f t="shared" si="7"/>
        <v>9.447275328582519E-4</v>
      </c>
      <c r="S28" s="4">
        <f t="shared" si="0"/>
        <v>-6.7964864089718096E-3</v>
      </c>
    </row>
    <row r="29" spans="1:20">
      <c r="A29" s="4">
        <v>7</v>
      </c>
      <c r="B29">
        <v>-0.16702500000000001</v>
      </c>
      <c r="C29">
        <f t="shared" si="1"/>
        <v>-0.17715825159999998</v>
      </c>
      <c r="D29">
        <f t="shared" si="2"/>
        <v>3.1385046109968895E-2</v>
      </c>
      <c r="F29">
        <v>9.2108999999999996E-2</v>
      </c>
      <c r="G29">
        <f t="shared" si="3"/>
        <v>8.3329410999999992E-2</v>
      </c>
      <c r="H29">
        <f t="shared" si="4"/>
        <v>6.94379073760692E-3</v>
      </c>
      <c r="N29">
        <f t="shared" si="5"/>
        <v>-3.7458000000000005E-2</v>
      </c>
      <c r="O29">
        <f t="shared" si="6"/>
        <v>-4.6914420300000002E-2</v>
      </c>
      <c r="P29">
        <f t="shared" si="7"/>
        <v>2.2009628320850522E-3</v>
      </c>
      <c r="S29" s="4">
        <f t="shared" si="0"/>
        <v>-1.4762492759617805E-2</v>
      </c>
    </row>
    <row r="30" spans="1:20">
      <c r="A30" s="4">
        <v>8</v>
      </c>
      <c r="B30">
        <v>0.186611</v>
      </c>
      <c r="C30">
        <f t="shared" si="1"/>
        <v>0.17647774840000002</v>
      </c>
      <c r="D30">
        <f t="shared" si="2"/>
        <v>3.1144395680333711E-2</v>
      </c>
      <c r="F30">
        <v>3.8290999999999999E-2</v>
      </c>
      <c r="G30">
        <f t="shared" si="3"/>
        <v>2.9511410999999991E-2</v>
      </c>
      <c r="H30">
        <f t="shared" si="4"/>
        <v>8.7092337921092049E-4</v>
      </c>
      <c r="N30">
        <f t="shared" si="5"/>
        <v>0.112451</v>
      </c>
      <c r="O30">
        <f t="shared" si="6"/>
        <v>0.10299457969999999</v>
      </c>
      <c r="P30">
        <f t="shared" si="7"/>
        <v>1.0607883447579651E-2</v>
      </c>
      <c r="S30" s="4">
        <f t="shared" si="0"/>
        <v>5.2081073653869915E-3</v>
      </c>
    </row>
    <row r="31" spans="1:20">
      <c r="A31" s="4">
        <v>9</v>
      </c>
      <c r="B31">
        <v>1.8110000000000001E-2</v>
      </c>
      <c r="C31">
        <f t="shared" si="1"/>
        <v>7.9767484000000197E-3</v>
      </c>
      <c r="D31">
        <f t="shared" si="2"/>
        <v>6.3628515036902878E-5</v>
      </c>
      <c r="F31">
        <v>-0.14226</v>
      </c>
      <c r="G31">
        <f t="shared" si="3"/>
        <v>-0.151039589</v>
      </c>
      <c r="H31">
        <f t="shared" si="4"/>
        <v>2.2812957445288922E-2</v>
      </c>
      <c r="N31">
        <f t="shared" si="5"/>
        <v>-6.2074999999999998E-2</v>
      </c>
      <c r="O31">
        <f t="shared" si="6"/>
        <v>-7.1531420299999995E-2</v>
      </c>
      <c r="P31">
        <f t="shared" si="7"/>
        <v>5.1167440901352512E-3</v>
      </c>
      <c r="S31" s="4">
        <f t="shared" si="0"/>
        <v>-1.2048047998924106E-3</v>
      </c>
    </row>
    <row r="32" spans="1:20">
      <c r="A32" s="4">
        <v>10</v>
      </c>
      <c r="B32">
        <v>-0.15135699999999999</v>
      </c>
      <c r="C32">
        <f t="shared" si="1"/>
        <v>-0.16149025159999997</v>
      </c>
      <c r="D32">
        <f t="shared" si="2"/>
        <v>2.6079101361831291E-2</v>
      </c>
      <c r="F32">
        <v>0.199651</v>
      </c>
      <c r="G32">
        <f t="shared" si="3"/>
        <v>0.19087141099999999</v>
      </c>
      <c r="H32">
        <f t="shared" si="4"/>
        <v>3.6431895537130915E-2</v>
      </c>
      <c r="N32">
        <f t="shared" si="5"/>
        <v>2.4147000000000002E-2</v>
      </c>
      <c r="O32">
        <f t="shared" si="6"/>
        <v>1.4690579700000003E-2</v>
      </c>
      <c r="P32">
        <f t="shared" si="7"/>
        <v>2.1581313192205217E-4</v>
      </c>
      <c r="S32" s="4">
        <f t="shared" si="0"/>
        <v>-3.0823872185637001E-2</v>
      </c>
    </row>
    <row r="33" spans="1:19">
      <c r="A33" s="4">
        <v>11</v>
      </c>
      <c r="B33">
        <v>2.5156000000000001E-2</v>
      </c>
      <c r="C33">
        <f t="shared" si="1"/>
        <v>1.502274840000002E-2</v>
      </c>
      <c r="D33">
        <f t="shared" si="2"/>
        <v>2.2568296948970317E-4</v>
      </c>
      <c r="F33">
        <v>-9.1590000000000005E-3</v>
      </c>
      <c r="G33">
        <f t="shared" si="3"/>
        <v>-1.7938589000000008E-2</v>
      </c>
      <c r="H33">
        <f t="shared" si="4"/>
        <v>3.2179297531092127E-4</v>
      </c>
      <c r="N33">
        <f t="shared" si="5"/>
        <v>7.9985000000000004E-3</v>
      </c>
      <c r="O33">
        <f t="shared" si="6"/>
        <v>-1.4579202999999985E-3</v>
      </c>
      <c r="P33">
        <f t="shared" si="7"/>
        <v>2.1255316011520856E-6</v>
      </c>
      <c r="S33" s="4">
        <f t="shared" si="0"/>
        <v>-2.694869091980081E-4</v>
      </c>
    </row>
    <row r="34" spans="1:19">
      <c r="A34" s="4">
        <v>12</v>
      </c>
      <c r="B34">
        <v>-0.10130599999999999</v>
      </c>
      <c r="C34">
        <f t="shared" si="1"/>
        <v>-0.11143925159999997</v>
      </c>
      <c r="D34">
        <f t="shared" si="2"/>
        <v>1.2418706797168095E-2</v>
      </c>
      <c r="F34">
        <v>-0.12665000000000001</v>
      </c>
      <c r="G34">
        <f t="shared" si="3"/>
        <v>-0.13542958900000002</v>
      </c>
      <c r="H34">
        <f t="shared" si="4"/>
        <v>1.8341173576708926E-2</v>
      </c>
      <c r="N34">
        <f t="shared" si="5"/>
        <v>-0.113978</v>
      </c>
      <c r="O34">
        <f t="shared" si="6"/>
        <v>-0.1234344203</v>
      </c>
      <c r="P34">
        <f t="shared" si="7"/>
        <v>1.5236056114797052E-2</v>
      </c>
      <c r="S34" s="4">
        <f t="shared" si="0"/>
        <v>1.509217204265559E-2</v>
      </c>
    </row>
    <row r="35" spans="1:19">
      <c r="A35" s="4">
        <v>13</v>
      </c>
      <c r="B35">
        <v>0.21417600000000001</v>
      </c>
      <c r="C35">
        <f t="shared" si="1"/>
        <v>0.20404274840000003</v>
      </c>
      <c r="D35">
        <f t="shared" si="2"/>
        <v>4.1633443174625716E-2</v>
      </c>
      <c r="F35">
        <v>4.8791000000000001E-2</v>
      </c>
      <c r="G35">
        <f t="shared" si="3"/>
        <v>4.0011410999999997E-2</v>
      </c>
      <c r="H35">
        <f t="shared" si="4"/>
        <v>1.6009130102109207E-3</v>
      </c>
      <c r="N35">
        <f t="shared" si="5"/>
        <v>0.1314835</v>
      </c>
      <c r="O35">
        <f t="shared" si="6"/>
        <v>0.1220270797</v>
      </c>
      <c r="P35">
        <f t="shared" si="7"/>
        <v>1.4890608180110152E-2</v>
      </c>
      <c r="S35" s="4">
        <f t="shared" si="0"/>
        <v>8.1640382678019926E-3</v>
      </c>
    </row>
    <row r="36" spans="1:19">
      <c r="A36" s="4">
        <v>14</v>
      </c>
      <c r="B36">
        <v>-9.3474000000000002E-2</v>
      </c>
      <c r="C36">
        <f t="shared" si="1"/>
        <v>-0.10360725159999998</v>
      </c>
      <c r="D36">
        <f t="shared" si="2"/>
        <v>1.0734462584105698E-2</v>
      </c>
      <c r="F36">
        <v>-1.5709999999999998E-2</v>
      </c>
      <c r="G36">
        <f t="shared" si="3"/>
        <v>-2.4489589000000006E-2</v>
      </c>
      <c r="H36">
        <f t="shared" si="4"/>
        <v>5.9973996938892131E-4</v>
      </c>
      <c r="N36">
        <f t="shared" si="5"/>
        <v>-5.4592000000000002E-2</v>
      </c>
      <c r="O36">
        <f t="shared" si="6"/>
        <v>-6.4048420300000006E-2</v>
      </c>
      <c r="P36">
        <f t="shared" si="7"/>
        <v>4.102200142925453E-3</v>
      </c>
      <c r="S36" s="4">
        <f t="shared" si="0"/>
        <v>2.5372990091035927E-3</v>
      </c>
    </row>
    <row r="37" spans="1:19">
      <c r="A37" s="4">
        <v>15</v>
      </c>
      <c r="B37">
        <v>-6.8598999999999993E-2</v>
      </c>
      <c r="C37">
        <f t="shared" si="1"/>
        <v>-7.8732251599999969E-2</v>
      </c>
      <c r="D37">
        <f t="shared" si="2"/>
        <v>6.1987674420056977E-3</v>
      </c>
      <c r="F37">
        <v>-7.1096000000000006E-2</v>
      </c>
      <c r="G37">
        <f t="shared" si="3"/>
        <v>-7.9875589000000011E-2</v>
      </c>
      <c r="H37">
        <f t="shared" si="4"/>
        <v>6.3801097180969223E-3</v>
      </c>
      <c r="N37">
        <f t="shared" si="5"/>
        <v>-6.9847500000000007E-2</v>
      </c>
      <c r="O37">
        <f t="shared" si="6"/>
        <v>-7.9303920300000011E-2</v>
      </c>
      <c r="P37">
        <f t="shared" si="7"/>
        <v>6.2891117749487536E-3</v>
      </c>
      <c r="S37" s="4">
        <f t="shared" si="0"/>
        <v>6.2887849698461907E-3</v>
      </c>
    </row>
    <row r="38" spans="1:19">
      <c r="A38" s="4">
        <v>16</v>
      </c>
      <c r="B38">
        <v>4.3906000000000001E-2</v>
      </c>
      <c r="C38">
        <f t="shared" si="1"/>
        <v>3.3772748400000017E-2</v>
      </c>
      <c r="D38">
        <f t="shared" si="2"/>
        <v>1.1405985344897038E-3</v>
      </c>
      <c r="F38">
        <v>5.0855999999999998E-2</v>
      </c>
      <c r="G38">
        <f t="shared" si="3"/>
        <v>4.2076410999999994E-2</v>
      </c>
      <c r="H38">
        <f t="shared" si="4"/>
        <v>1.7704243626409206E-3</v>
      </c>
      <c r="N38">
        <f t="shared" si="5"/>
        <v>4.7381E-2</v>
      </c>
      <c r="O38">
        <f t="shared" si="6"/>
        <v>3.7924579700000002E-2</v>
      </c>
      <c r="P38">
        <f t="shared" si="7"/>
        <v>1.4382737454216523E-3</v>
      </c>
      <c r="S38" s="4">
        <f t="shared" si="0"/>
        <v>1.421036042277993E-3</v>
      </c>
    </row>
    <row r="39" spans="1:19">
      <c r="A39" s="4">
        <v>17</v>
      </c>
      <c r="B39">
        <v>-9.2313999999999993E-2</v>
      </c>
      <c r="C39">
        <f t="shared" si="1"/>
        <v>-0.10244725159999997</v>
      </c>
      <c r="D39">
        <f t="shared" si="2"/>
        <v>1.0495439360393696E-2</v>
      </c>
      <c r="F39">
        <v>-0.16531399999999999</v>
      </c>
      <c r="G39">
        <f t="shared" si="3"/>
        <v>-0.17409358899999999</v>
      </c>
      <c r="H39">
        <f t="shared" si="4"/>
        <v>3.0308577730900919E-2</v>
      </c>
      <c r="N39">
        <f t="shared" si="5"/>
        <v>-0.12881399999999998</v>
      </c>
      <c r="O39">
        <f t="shared" si="6"/>
        <v>-0.13827042029999997</v>
      </c>
      <c r="P39">
        <f t="shared" si="7"/>
        <v>1.9118709129938644E-2</v>
      </c>
      <c r="S39" s="4">
        <f t="shared" si="0"/>
        <v>1.7835409714229988E-2</v>
      </c>
    </row>
    <row r="40" spans="1:19">
      <c r="A40" s="4">
        <v>18</v>
      </c>
      <c r="B40">
        <v>2.5548000000000001E-2</v>
      </c>
      <c r="C40">
        <f t="shared" si="1"/>
        <v>1.541474840000002E-2</v>
      </c>
      <c r="D40">
        <f t="shared" si="2"/>
        <v>2.3761446823530318E-4</v>
      </c>
      <c r="F40">
        <v>-0.146589</v>
      </c>
      <c r="G40">
        <f t="shared" si="3"/>
        <v>-0.155368589</v>
      </c>
      <c r="H40">
        <f t="shared" si="4"/>
        <v>2.4139398447850922E-2</v>
      </c>
      <c r="N40">
        <f t="shared" si="5"/>
        <v>-6.0520499999999998E-2</v>
      </c>
      <c r="O40">
        <f t="shared" si="6"/>
        <v>-6.9976920299999995E-2</v>
      </c>
      <c r="P40">
        <f t="shared" si="7"/>
        <v>4.8967693746725513E-3</v>
      </c>
      <c r="S40" s="4">
        <f t="shared" si="0"/>
        <v>-2.3949677086980109E-3</v>
      </c>
    </row>
    <row r="41" spans="1:19">
      <c r="A41" s="4">
        <v>19</v>
      </c>
      <c r="B41">
        <v>3.5349999999999999E-3</v>
      </c>
      <c r="C41">
        <f t="shared" si="1"/>
        <v>-6.5982515999999814E-3</v>
      </c>
      <c r="D41">
        <f t="shared" si="2"/>
        <v>4.3536924176902315E-5</v>
      </c>
      <c r="F41">
        <v>-5.6263000000000001E-2</v>
      </c>
      <c r="G41">
        <f t="shared" si="3"/>
        <v>-6.5042589000000012E-2</v>
      </c>
      <c r="H41">
        <f t="shared" si="4"/>
        <v>4.2305383838229229E-3</v>
      </c>
      <c r="N41">
        <f t="shared" si="5"/>
        <v>-2.6363999999999999E-2</v>
      </c>
      <c r="O41">
        <f t="shared" si="6"/>
        <v>-3.5820420299999996E-2</v>
      </c>
      <c r="P41">
        <f t="shared" si="7"/>
        <v>1.2831025104686519E-3</v>
      </c>
      <c r="S41" s="4">
        <f t="shared" si="0"/>
        <v>4.2916736693739127E-4</v>
      </c>
    </row>
    <row r="42" spans="1:19">
      <c r="A42" s="4">
        <v>20</v>
      </c>
      <c r="B42">
        <v>-2.9229999999999999E-2</v>
      </c>
      <c r="C42">
        <f t="shared" si="1"/>
        <v>-3.9363251599999982E-2</v>
      </c>
      <c r="D42">
        <f t="shared" si="2"/>
        <v>1.5494655765249013E-3</v>
      </c>
      <c r="F42">
        <v>0.129692</v>
      </c>
      <c r="G42">
        <f t="shared" si="3"/>
        <v>0.120912411</v>
      </c>
      <c r="H42">
        <f t="shared" si="4"/>
        <v>1.461981113383292E-2</v>
      </c>
      <c r="N42">
        <f t="shared" si="5"/>
        <v>5.0230999999999998E-2</v>
      </c>
      <c r="O42">
        <f t="shared" si="6"/>
        <v>4.0774579700000001E-2</v>
      </c>
      <c r="P42">
        <f t="shared" si="7"/>
        <v>1.6625663497116521E-3</v>
      </c>
      <c r="S42" s="4">
        <f t="shared" si="0"/>
        <v>-4.759505655755605E-3</v>
      </c>
    </row>
    <row r="43" spans="1:19">
      <c r="A43" s="4">
        <v>21</v>
      </c>
      <c r="B43">
        <v>-5.1320999999999999E-2</v>
      </c>
      <c r="C43">
        <f t="shared" si="1"/>
        <v>-6.1454251599999982E-2</v>
      </c>
      <c r="D43">
        <f t="shared" si="2"/>
        <v>3.7766250397161002E-3</v>
      </c>
      <c r="F43">
        <v>8.2777000000000003E-2</v>
      </c>
      <c r="G43">
        <f t="shared" si="3"/>
        <v>7.3997410999999999E-2</v>
      </c>
      <c r="H43">
        <f t="shared" si="4"/>
        <v>5.4756168347029205E-3</v>
      </c>
      <c r="N43">
        <f t="shared" si="5"/>
        <v>1.5728000000000002E-2</v>
      </c>
      <c r="O43">
        <f t="shared" si="6"/>
        <v>6.2715797000000035E-3</v>
      </c>
      <c r="P43">
        <f t="shared" si="7"/>
        <v>3.9332711933452135E-5</v>
      </c>
      <c r="S43" s="4">
        <f t="shared" si="0"/>
        <v>-4.547455513342606E-3</v>
      </c>
    </row>
    <row r="44" spans="1:19">
      <c r="A44" s="4">
        <v>22</v>
      </c>
      <c r="B44">
        <v>-7.3346999999999996E-2</v>
      </c>
      <c r="C44">
        <f t="shared" si="1"/>
        <v>-8.3480251599999972E-2</v>
      </c>
      <c r="D44">
        <f t="shared" si="2"/>
        <v>6.9689524071992982E-3</v>
      </c>
      <c r="F44">
        <v>-9.9635000000000001E-2</v>
      </c>
      <c r="G44">
        <f t="shared" si="3"/>
        <v>-0.10841458900000001</v>
      </c>
      <c r="H44">
        <f t="shared" si="4"/>
        <v>1.1753723108038922E-2</v>
      </c>
      <c r="N44">
        <f t="shared" si="5"/>
        <v>-8.6490999999999998E-2</v>
      </c>
      <c r="O44">
        <f t="shared" si="6"/>
        <v>-9.5947420300000003E-2</v>
      </c>
      <c r="P44">
        <f t="shared" si="7"/>
        <v>9.2059074622248532E-3</v>
      </c>
      <c r="S44" s="4">
        <f t="shared" si="0"/>
        <v>9.0504771668305905E-3</v>
      </c>
    </row>
    <row r="45" spans="1:19">
      <c r="A45" s="4">
        <v>23</v>
      </c>
      <c r="B45">
        <v>8.1525E-2</v>
      </c>
      <c r="C45">
        <f t="shared" si="1"/>
        <v>7.1391748400000024E-2</v>
      </c>
      <c r="D45">
        <f t="shared" si="2"/>
        <v>5.0967817396089061E-3</v>
      </c>
      <c r="F45">
        <v>0.17344999999999999</v>
      </c>
      <c r="G45">
        <f t="shared" si="3"/>
        <v>0.16467041099999999</v>
      </c>
      <c r="H45">
        <f t="shared" si="4"/>
        <v>2.7116344258908916E-2</v>
      </c>
      <c r="N45">
        <f t="shared" si="5"/>
        <v>0.1274875</v>
      </c>
      <c r="O45">
        <f t="shared" si="6"/>
        <v>0.1180310797</v>
      </c>
      <c r="P45">
        <f t="shared" si="7"/>
        <v>1.3931335775147753E-2</v>
      </c>
      <c r="S45" s="4">
        <f t="shared" si="0"/>
        <v>1.1756108551036596E-2</v>
      </c>
    </row>
    <row r="46" spans="1:19">
      <c r="A46" s="4">
        <v>24</v>
      </c>
      <c r="B46">
        <v>0.105797</v>
      </c>
      <c r="C46">
        <f t="shared" si="1"/>
        <v>9.5663748400000026E-2</v>
      </c>
      <c r="D46">
        <f t="shared" si="2"/>
        <v>9.1515527579385074E-3</v>
      </c>
      <c r="F46">
        <v>-0.19877900000000001</v>
      </c>
      <c r="G46">
        <f t="shared" si="3"/>
        <v>-0.20755858900000002</v>
      </c>
      <c r="H46">
        <f t="shared" si="4"/>
        <v>4.3080567867670928E-2</v>
      </c>
      <c r="N46">
        <f t="shared" si="5"/>
        <v>-4.6491000000000005E-2</v>
      </c>
      <c r="O46">
        <f t="shared" si="6"/>
        <v>-5.5947420300000002E-2</v>
      </c>
      <c r="P46">
        <f t="shared" si="7"/>
        <v>3.1301138382248523E-3</v>
      </c>
      <c r="S46" s="4">
        <f t="shared" si="0"/>
        <v>-1.9855832636355014E-2</v>
      </c>
    </row>
    <row r="47" spans="1:19">
      <c r="A47" s="4">
        <v>25</v>
      </c>
      <c r="B47">
        <v>5.1913000000000001E-2</v>
      </c>
      <c r="C47">
        <f t="shared" si="1"/>
        <v>4.1779748400000018E-2</v>
      </c>
      <c r="D47">
        <f t="shared" si="2"/>
        <v>1.7455473763673041E-3</v>
      </c>
      <c r="F47">
        <v>-0.18307899999999999</v>
      </c>
      <c r="G47">
        <f t="shared" si="3"/>
        <v>-0.191858589</v>
      </c>
      <c r="H47">
        <f t="shared" si="4"/>
        <v>3.6809718173070917E-2</v>
      </c>
      <c r="N47">
        <f t="shared" si="5"/>
        <v>-6.5583000000000002E-2</v>
      </c>
      <c r="O47">
        <f t="shared" si="6"/>
        <v>-7.5039420300000007E-2</v>
      </c>
      <c r="P47">
        <f t="shared" si="7"/>
        <v>5.6309145989600533E-3</v>
      </c>
      <c r="S47" s="4">
        <f t="shared" si="0"/>
        <v>-8.0158035767990115E-3</v>
      </c>
    </row>
    <row r="48" spans="1:19">
      <c r="A48" s="4">
        <v>26</v>
      </c>
      <c r="B48">
        <v>0.212061</v>
      </c>
      <c r="C48">
        <f t="shared" si="1"/>
        <v>0.20192774840000002</v>
      </c>
      <c r="D48">
        <f t="shared" si="2"/>
        <v>4.0774815573893709E-2</v>
      </c>
      <c r="F48">
        <v>-0.17342299999999999</v>
      </c>
      <c r="G48">
        <f t="shared" si="3"/>
        <v>-0.182202589</v>
      </c>
      <c r="H48">
        <f t="shared" si="4"/>
        <v>3.3197783438302923E-2</v>
      </c>
      <c r="N48">
        <f t="shared" si="5"/>
        <v>1.9319000000000003E-2</v>
      </c>
      <c r="O48">
        <f t="shared" si="6"/>
        <v>9.8625797000000039E-3</v>
      </c>
      <c r="P48">
        <f t="shared" si="7"/>
        <v>9.7270478338852166E-5</v>
      </c>
      <c r="S48" s="4">
        <f t="shared" si="0"/>
        <v>-3.6791758549420614E-2</v>
      </c>
    </row>
    <row r="49" spans="1:19">
      <c r="A49" s="4">
        <v>27</v>
      </c>
      <c r="B49">
        <v>-6.9015999999999994E-2</v>
      </c>
      <c r="C49">
        <f t="shared" si="1"/>
        <v>-7.914925159999997E-2</v>
      </c>
      <c r="D49">
        <f t="shared" si="2"/>
        <v>6.2646040288400979E-3</v>
      </c>
      <c r="F49">
        <v>-2.3056E-2</v>
      </c>
      <c r="G49">
        <f t="shared" si="3"/>
        <v>-3.1835589000000011E-2</v>
      </c>
      <c r="H49">
        <f t="shared" si="4"/>
        <v>1.0135047269769217E-3</v>
      </c>
      <c r="N49">
        <f t="shared" si="5"/>
        <v>-4.6035999999999994E-2</v>
      </c>
      <c r="O49">
        <f t="shared" si="6"/>
        <v>-5.5492420299999991E-2</v>
      </c>
      <c r="P49">
        <f t="shared" si="7"/>
        <v>3.0794087107518511E-3</v>
      </c>
      <c r="S49" s="4">
        <f t="shared" si="0"/>
        <v>2.5197630435951925E-3</v>
      </c>
    </row>
    <row r="50" spans="1:19">
      <c r="A50" s="4">
        <v>28</v>
      </c>
      <c r="B50">
        <v>-0.104259</v>
      </c>
      <c r="C50">
        <f t="shared" si="1"/>
        <v>-0.11439225159999998</v>
      </c>
      <c r="D50">
        <f t="shared" si="2"/>
        <v>1.3085587226117698E-2</v>
      </c>
      <c r="F50">
        <v>8.6486999999999994E-2</v>
      </c>
      <c r="G50">
        <f t="shared" si="3"/>
        <v>7.770741099999999E-2</v>
      </c>
      <c r="H50">
        <f t="shared" si="4"/>
        <v>6.0384417243229196E-3</v>
      </c>
      <c r="N50">
        <f t="shared" si="5"/>
        <v>-8.886000000000005E-3</v>
      </c>
      <c r="O50">
        <f t="shared" si="6"/>
        <v>-1.8342420300000002E-2</v>
      </c>
      <c r="P50">
        <f t="shared" si="7"/>
        <v>3.3644438246185215E-4</v>
      </c>
      <c r="S50" s="4">
        <f t="shared" si="0"/>
        <v>-8.8891257102966057E-3</v>
      </c>
    </row>
    <row r="51" spans="1:19">
      <c r="A51" s="4">
        <v>29</v>
      </c>
      <c r="B51">
        <v>-1.621E-3</v>
      </c>
      <c r="C51">
        <f t="shared" si="1"/>
        <v>-1.1754251599999981E-2</v>
      </c>
      <c r="D51">
        <f t="shared" si="2"/>
        <v>1.3816243067610209E-4</v>
      </c>
      <c r="F51">
        <v>-0.24097399999999999</v>
      </c>
      <c r="G51">
        <f t="shared" si="3"/>
        <v>-0.249753589</v>
      </c>
      <c r="H51">
        <f t="shared" si="4"/>
        <v>6.2376855218380919E-2</v>
      </c>
      <c r="N51">
        <f t="shared" si="5"/>
        <v>-0.1212975</v>
      </c>
      <c r="O51">
        <f t="shared" si="6"/>
        <v>-0.13075392029999999</v>
      </c>
      <c r="P51">
        <f t="shared" si="7"/>
        <v>1.7096587673818751E-2</v>
      </c>
      <c r="S51" s="4">
        <f t="shared" si="0"/>
        <v>2.9356665231089875E-3</v>
      </c>
    </row>
    <row r="52" spans="1:19">
      <c r="A52" s="4">
        <v>30</v>
      </c>
      <c r="B52">
        <v>-0.13533700000000001</v>
      </c>
      <c r="C52">
        <f t="shared" si="1"/>
        <v>-0.14547025159999999</v>
      </c>
      <c r="D52">
        <f t="shared" si="2"/>
        <v>2.11615941005673E-2</v>
      </c>
      <c r="F52">
        <v>0.17835400000000001</v>
      </c>
      <c r="G52">
        <f t="shared" si="3"/>
        <v>0.16957441100000001</v>
      </c>
      <c r="H52">
        <f t="shared" si="4"/>
        <v>2.8755480865996923E-2</v>
      </c>
      <c r="N52">
        <f t="shared" si="5"/>
        <v>2.15085E-2</v>
      </c>
      <c r="O52">
        <f t="shared" si="6"/>
        <v>1.2052079700000001E-2</v>
      </c>
      <c r="P52">
        <f t="shared" si="7"/>
        <v>1.4525262509515211E-4</v>
      </c>
      <c r="S52" s="4">
        <f t="shared" si="0"/>
        <v>-2.4668032233091806E-2</v>
      </c>
    </row>
    <row r="53" spans="1:19">
      <c r="A53" s="4">
        <v>31</v>
      </c>
      <c r="B53">
        <v>-0.28595599999999999</v>
      </c>
      <c r="C53">
        <f t="shared" si="1"/>
        <v>-0.29608925159999999</v>
      </c>
      <c r="D53">
        <f t="shared" si="2"/>
        <v>8.7668844913048091E-2</v>
      </c>
      <c r="F53">
        <v>1.5495999999999999E-2</v>
      </c>
      <c r="G53">
        <f t="shared" si="3"/>
        <v>6.7164109999999916E-3</v>
      </c>
      <c r="H53">
        <f t="shared" si="4"/>
        <v>4.511017672092089E-5</v>
      </c>
      <c r="N53">
        <f t="shared" si="5"/>
        <v>-0.13522999999999999</v>
      </c>
      <c r="O53">
        <f t="shared" si="6"/>
        <v>-0.14468642029999998</v>
      </c>
      <c r="P53">
        <f t="shared" si="7"/>
        <v>2.0934160219228247E-2</v>
      </c>
      <c r="S53" s="4">
        <f t="shared" si="0"/>
        <v>-1.9886571064280049E-3</v>
      </c>
    </row>
    <row r="54" spans="1:19">
      <c r="A54" s="4">
        <v>32</v>
      </c>
      <c r="B54">
        <v>-0.21298900000000001</v>
      </c>
      <c r="C54">
        <f t="shared" si="1"/>
        <v>-0.22312225159999999</v>
      </c>
      <c r="D54">
        <f t="shared" si="2"/>
        <v>4.9783539159053695E-2</v>
      </c>
      <c r="F54">
        <v>-0.112132</v>
      </c>
      <c r="G54">
        <f t="shared" si="3"/>
        <v>-0.120911589</v>
      </c>
      <c r="H54">
        <f t="shared" si="4"/>
        <v>1.4619612354504921E-2</v>
      </c>
      <c r="N54">
        <f t="shared" si="5"/>
        <v>-0.1625605</v>
      </c>
      <c r="O54">
        <f t="shared" si="6"/>
        <v>-0.17201692029999999</v>
      </c>
      <c r="P54">
        <f t="shared" si="7"/>
        <v>2.9589820869496547E-2</v>
      </c>
      <c r="S54" s="4">
        <f t="shared" si="0"/>
        <v>2.6978065982213792E-2</v>
      </c>
    </row>
    <row r="55" spans="1:19">
      <c r="A55" s="4">
        <v>33</v>
      </c>
      <c r="B55">
        <v>-0.21815399999999999</v>
      </c>
      <c r="C55">
        <f t="shared" si="1"/>
        <v>-0.22828725159999996</v>
      </c>
      <c r="D55">
        <f t="shared" si="2"/>
        <v>5.2115069243081687E-2</v>
      </c>
      <c r="F55">
        <v>-0.171572</v>
      </c>
      <c r="G55">
        <f t="shared" si="3"/>
        <v>-0.18035158900000001</v>
      </c>
      <c r="H55">
        <f t="shared" si="4"/>
        <v>3.2526695654824925E-2</v>
      </c>
      <c r="N55">
        <f t="shared" si="5"/>
        <v>-0.19486300000000001</v>
      </c>
      <c r="O55">
        <f t="shared" si="6"/>
        <v>-0.2043194203</v>
      </c>
      <c r="P55">
        <f t="shared" si="7"/>
        <v>4.1746425511728052E-2</v>
      </c>
      <c r="S55" s="4">
        <f t="shared" si="0"/>
        <v>4.1171968574502789E-2</v>
      </c>
    </row>
    <row r="56" spans="1:19">
      <c r="A56" s="4">
        <v>34</v>
      </c>
      <c r="B56">
        <v>0.14927000000000001</v>
      </c>
      <c r="C56">
        <f t="shared" si="1"/>
        <v>0.13913674840000004</v>
      </c>
      <c r="D56">
        <f t="shared" si="2"/>
        <v>1.9359034755324914E-2</v>
      </c>
      <c r="F56">
        <v>1.936E-3</v>
      </c>
      <c r="G56">
        <f t="shared" si="3"/>
        <v>-6.8435890000000076E-3</v>
      </c>
      <c r="H56">
        <f t="shared" si="4"/>
        <v>4.6834710400921105E-5</v>
      </c>
      <c r="N56">
        <f t="shared" si="5"/>
        <v>7.5603000000000004E-2</v>
      </c>
      <c r="O56">
        <f t="shared" si="6"/>
        <v>6.6146579699999999E-2</v>
      </c>
      <c r="P56">
        <f t="shared" si="7"/>
        <v>4.3753700060084524E-3</v>
      </c>
      <c r="S56" s="4">
        <f t="shared" si="0"/>
        <v>-9.5219472084600893E-4</v>
      </c>
    </row>
    <row r="57" spans="1:19">
      <c r="A57" s="4">
        <v>35</v>
      </c>
      <c r="B57">
        <v>1.0529999999999999E-2</v>
      </c>
      <c r="C57">
        <f t="shared" si="1"/>
        <v>3.9674840000001807E-4</v>
      </c>
      <c r="D57">
        <f t="shared" si="2"/>
        <v>1.5740929290257433E-7</v>
      </c>
      <c r="F57">
        <v>0.10917399999999999</v>
      </c>
      <c r="G57">
        <f t="shared" si="3"/>
        <v>0.10039441099999999</v>
      </c>
      <c r="H57">
        <f t="shared" si="4"/>
        <v>1.007903776003692E-2</v>
      </c>
      <c r="N57">
        <f t="shared" si="5"/>
        <v>5.9851999999999995E-2</v>
      </c>
      <c r="O57">
        <f t="shared" si="6"/>
        <v>5.0395579699999998E-2</v>
      </c>
      <c r="P57">
        <f t="shared" si="7"/>
        <v>2.5397144532990517E-3</v>
      </c>
      <c r="S57" s="4">
        <f t="shared" si="0"/>
        <v>3.9831321933194213E-5</v>
      </c>
    </row>
    <row r="58" spans="1:19">
      <c r="A58" s="4">
        <v>36</v>
      </c>
      <c r="B58">
        <v>-8.5551000000000002E-2</v>
      </c>
      <c r="C58">
        <f t="shared" si="1"/>
        <v>-9.5684251599999978E-2</v>
      </c>
      <c r="D58">
        <f t="shared" si="2"/>
        <v>9.1554760042520979E-3</v>
      </c>
      <c r="F58">
        <v>-0.18282200000000001</v>
      </c>
      <c r="G58">
        <f t="shared" si="3"/>
        <v>-0.19160158900000002</v>
      </c>
      <c r="H58">
        <f t="shared" si="4"/>
        <v>3.6711168907324926E-2</v>
      </c>
      <c r="N58">
        <f t="shared" si="5"/>
        <v>-0.13418650000000001</v>
      </c>
      <c r="O58">
        <f t="shared" si="6"/>
        <v>-0.1436429203</v>
      </c>
      <c r="P58">
        <f t="shared" si="7"/>
        <v>2.0633288552312154E-2</v>
      </c>
      <c r="S58" s="4">
        <f t="shared" si="0"/>
        <v>1.8333254648835791E-2</v>
      </c>
    </row>
    <row r="59" spans="1:19">
      <c r="A59" s="4">
        <v>37</v>
      </c>
      <c r="B59">
        <v>-3.0329999999999999E-2</v>
      </c>
      <c r="C59">
        <f t="shared" si="1"/>
        <v>-4.0463251599999979E-2</v>
      </c>
      <c r="D59">
        <f t="shared" si="2"/>
        <v>1.6372747300449008E-3</v>
      </c>
      <c r="F59">
        <v>0.114523</v>
      </c>
      <c r="G59">
        <f t="shared" si="3"/>
        <v>0.105743411</v>
      </c>
      <c r="H59">
        <f t="shared" si="4"/>
        <v>1.118166896991492E-2</v>
      </c>
      <c r="N59">
        <f t="shared" si="5"/>
        <v>4.2096500000000002E-2</v>
      </c>
      <c r="O59">
        <f t="shared" si="6"/>
        <v>3.2640079700000005E-2</v>
      </c>
      <c r="P59">
        <f t="shared" si="7"/>
        <v>1.0653748028223524E-3</v>
      </c>
      <c r="S59" s="4">
        <f t="shared" si="0"/>
        <v>-4.2787222443352053E-3</v>
      </c>
    </row>
    <row r="60" spans="1:19">
      <c r="A60" s="4">
        <v>38</v>
      </c>
      <c r="B60">
        <v>-6.2810000000000001E-3</v>
      </c>
      <c r="C60">
        <f t="shared" si="1"/>
        <v>-1.6414251599999981E-2</v>
      </c>
      <c r="D60">
        <f t="shared" si="2"/>
        <v>2.6942765558810196E-4</v>
      </c>
      <c r="F60">
        <v>-0.124569</v>
      </c>
      <c r="G60">
        <f t="shared" si="3"/>
        <v>-0.13334858900000002</v>
      </c>
      <c r="H60">
        <f t="shared" si="4"/>
        <v>1.7781846188290925E-2</v>
      </c>
      <c r="N60">
        <f t="shared" si="5"/>
        <v>-6.5424999999999997E-2</v>
      </c>
      <c r="O60">
        <f t="shared" si="6"/>
        <v>-7.4881420300000001E-2</v>
      </c>
      <c r="P60">
        <f t="shared" si="7"/>
        <v>5.6072271061452525E-3</v>
      </c>
      <c r="S60" s="4">
        <f t="shared" si="0"/>
        <v>2.1888172903509902E-3</v>
      </c>
    </row>
    <row r="61" spans="1:19">
      <c r="A61" s="4">
        <v>39</v>
      </c>
      <c r="B61">
        <v>0.108556</v>
      </c>
      <c r="C61">
        <f t="shared" si="1"/>
        <v>9.8422748400000024E-2</v>
      </c>
      <c r="D61">
        <f t="shared" si="2"/>
        <v>9.6870374026097068E-3</v>
      </c>
      <c r="F61">
        <v>0.16645799999999999</v>
      </c>
      <c r="G61">
        <f t="shared" si="3"/>
        <v>0.15767841099999999</v>
      </c>
      <c r="H61">
        <f t="shared" si="4"/>
        <v>2.4862481295484917E-2</v>
      </c>
      <c r="N61">
        <f t="shared" si="5"/>
        <v>0.13750699999999999</v>
      </c>
      <c r="O61">
        <f t="shared" si="6"/>
        <v>0.1280505797</v>
      </c>
      <c r="P61">
        <f t="shared" si="7"/>
        <v>1.6396950961506052E-2</v>
      </c>
      <c r="S61" s="4">
        <f t="shared" si="0"/>
        <v>1.5519142573964795E-2</v>
      </c>
    </row>
    <row r="62" spans="1:19">
      <c r="A62" s="4">
        <v>40</v>
      </c>
      <c r="B62">
        <v>2.8913000000000001E-2</v>
      </c>
      <c r="C62">
        <f t="shared" si="1"/>
        <v>1.8779748400000018E-2</v>
      </c>
      <c r="D62">
        <f t="shared" si="2"/>
        <v>3.5267894996730327E-4</v>
      </c>
      <c r="F62">
        <v>-0.13783200000000001</v>
      </c>
      <c r="G62">
        <f t="shared" si="3"/>
        <v>-0.14661158900000001</v>
      </c>
      <c r="H62">
        <f t="shared" si="4"/>
        <v>2.1494958029104925E-2</v>
      </c>
      <c r="N62">
        <f t="shared" si="5"/>
        <v>-5.4459500000000008E-2</v>
      </c>
      <c r="O62">
        <f t="shared" si="6"/>
        <v>-6.3915920300000012E-2</v>
      </c>
      <c r="P62">
        <f t="shared" si="7"/>
        <v>4.085244867795954E-3</v>
      </c>
      <c r="S62" s="4">
        <f t="shared" si="0"/>
        <v>-2.7533287539442106E-3</v>
      </c>
    </row>
    <row r="63" spans="1:19">
      <c r="A63" s="4">
        <v>41</v>
      </c>
      <c r="B63">
        <v>2.4979999999999998E-3</v>
      </c>
      <c r="C63">
        <f t="shared" si="1"/>
        <v>-7.6352515999999811E-3</v>
      </c>
      <c r="D63">
        <f t="shared" si="2"/>
        <v>5.8297066995302272E-5</v>
      </c>
      <c r="F63">
        <v>-6.9358000000000003E-2</v>
      </c>
      <c r="G63">
        <f t="shared" si="3"/>
        <v>-7.8137589000000007E-2</v>
      </c>
      <c r="H63">
        <f t="shared" si="4"/>
        <v>6.1054828147329224E-3</v>
      </c>
      <c r="N63">
        <f t="shared" si="5"/>
        <v>-3.3430000000000001E-2</v>
      </c>
      <c r="O63">
        <f t="shared" si="6"/>
        <v>-4.2886420299999999E-2</v>
      </c>
      <c r="P63">
        <f t="shared" si="7"/>
        <v>1.8392450461482519E-3</v>
      </c>
      <c r="S63" s="4">
        <f t="shared" si="0"/>
        <v>5.9660015143239101E-4</v>
      </c>
    </row>
    <row r="64" spans="1:19">
      <c r="A64" s="4">
        <v>42</v>
      </c>
      <c r="B64">
        <v>-0.158551</v>
      </c>
      <c r="C64">
        <f t="shared" si="1"/>
        <v>-0.16868425159999997</v>
      </c>
      <c r="D64">
        <f t="shared" si="2"/>
        <v>2.8454376737852095E-2</v>
      </c>
      <c r="F64">
        <v>0.12759699999999999</v>
      </c>
      <c r="G64">
        <f t="shared" si="3"/>
        <v>0.11881741099999998</v>
      </c>
      <c r="H64">
        <f t="shared" si="4"/>
        <v>1.4117577156742916E-2</v>
      </c>
      <c r="N64">
        <f t="shared" si="5"/>
        <v>-1.5477000000000005E-2</v>
      </c>
      <c r="O64">
        <f t="shared" si="6"/>
        <v>-2.4933420300000002E-2</v>
      </c>
      <c r="P64">
        <f t="shared" si="7"/>
        <v>6.2167544785645215E-4</v>
      </c>
      <c r="S64" s="4">
        <f t="shared" si="0"/>
        <v>-2.0042626051584602E-2</v>
      </c>
    </row>
    <row r="65" spans="1:19">
      <c r="A65" s="4">
        <v>43</v>
      </c>
      <c r="B65">
        <v>-8.4134E-2</v>
      </c>
      <c r="C65">
        <f t="shared" si="1"/>
        <v>-9.4267251599999977E-2</v>
      </c>
      <c r="D65">
        <f t="shared" si="2"/>
        <v>8.8863147242176973E-3</v>
      </c>
      <c r="F65">
        <v>3.4719999999999998E-3</v>
      </c>
      <c r="G65">
        <f t="shared" si="3"/>
        <v>-5.3075890000000084E-3</v>
      </c>
      <c r="H65">
        <f t="shared" si="4"/>
        <v>2.8170500992921088E-5</v>
      </c>
      <c r="N65">
        <f t="shared" si="5"/>
        <v>-4.0330999999999999E-2</v>
      </c>
      <c r="O65">
        <f t="shared" si="6"/>
        <v>-4.9787420299999996E-2</v>
      </c>
      <c r="P65">
        <f t="shared" si="7"/>
        <v>2.4787872201288519E-3</v>
      </c>
      <c r="S65" s="4">
        <f t="shared" si="0"/>
        <v>5.0033182765239304E-4</v>
      </c>
    </row>
    <row r="66" spans="1:19">
      <c r="A66" s="4">
        <v>44</v>
      </c>
      <c r="B66">
        <v>5.6327000000000002E-2</v>
      </c>
      <c r="C66">
        <f t="shared" si="1"/>
        <v>4.6193748400000019E-2</v>
      </c>
      <c r="D66">
        <f t="shared" si="2"/>
        <v>2.1338623912425044E-3</v>
      </c>
      <c r="F66">
        <v>9.3788999999999997E-2</v>
      </c>
      <c r="G66">
        <f t="shared" si="3"/>
        <v>8.5009410999999993E-2</v>
      </c>
      <c r="H66">
        <f t="shared" si="4"/>
        <v>7.2265999585669196E-3</v>
      </c>
      <c r="N66">
        <f t="shared" si="5"/>
        <v>7.5058E-2</v>
      </c>
      <c r="O66">
        <f t="shared" si="6"/>
        <v>6.5601579699999996E-2</v>
      </c>
      <c r="P66">
        <f t="shared" si="7"/>
        <v>4.3035672591354513E-3</v>
      </c>
      <c r="S66" s="4">
        <f t="shared" si="0"/>
        <v>3.9269033433661938E-3</v>
      </c>
    </row>
    <row r="67" spans="1:19">
      <c r="A67" s="4">
        <v>45</v>
      </c>
      <c r="B67">
        <v>-0.167798</v>
      </c>
      <c r="C67">
        <f t="shared" si="1"/>
        <v>-0.17793125159999998</v>
      </c>
      <c r="D67">
        <f t="shared" si="2"/>
        <v>3.1659530295942498E-2</v>
      </c>
      <c r="F67">
        <v>-0.177511</v>
      </c>
      <c r="G67">
        <f t="shared" si="3"/>
        <v>-0.18629058900000001</v>
      </c>
      <c r="H67">
        <f t="shared" si="4"/>
        <v>3.4704183549966926E-2</v>
      </c>
      <c r="N67">
        <f t="shared" si="5"/>
        <v>-0.17265449999999999</v>
      </c>
      <c r="O67">
        <f t="shared" si="6"/>
        <v>-0.18211092029999998</v>
      </c>
      <c r="P67">
        <f t="shared" si="7"/>
        <v>3.3164387292512941E-2</v>
      </c>
      <c r="S67" s="4">
        <f t="shared" si="0"/>
        <v>3.3146917662071188E-2</v>
      </c>
    </row>
    <row r="68" spans="1:19">
      <c r="A68" s="4">
        <v>46</v>
      </c>
      <c r="B68">
        <v>0.122113</v>
      </c>
      <c r="C68">
        <f t="shared" si="1"/>
        <v>0.11197974840000002</v>
      </c>
      <c r="D68">
        <f t="shared" si="2"/>
        <v>1.2539464051727308E-2</v>
      </c>
      <c r="F68">
        <v>-6.2689999999999996E-2</v>
      </c>
      <c r="G68">
        <f t="shared" si="3"/>
        <v>-7.1469589E-2</v>
      </c>
      <c r="H68">
        <f t="shared" si="4"/>
        <v>5.1079021518289211E-3</v>
      </c>
      <c r="N68">
        <f t="shared" si="5"/>
        <v>2.9711500000000002E-2</v>
      </c>
      <c r="O68">
        <f t="shared" si="6"/>
        <v>2.0255079700000005E-2</v>
      </c>
      <c r="P68">
        <f t="shared" si="7"/>
        <v>4.1026825365335227E-4</v>
      </c>
      <c r="S68" s="4">
        <f t="shared" si="0"/>
        <v>-8.0031465944714088E-3</v>
      </c>
    </row>
    <row r="69" spans="1:19">
      <c r="A69" s="4">
        <v>47</v>
      </c>
      <c r="B69">
        <v>-3.2309999999999999E-3</v>
      </c>
      <c r="C69">
        <f t="shared" si="1"/>
        <v>-1.3364251599999981E-2</v>
      </c>
      <c r="D69">
        <f t="shared" si="2"/>
        <v>1.7860322082810206E-4</v>
      </c>
      <c r="F69">
        <v>2.6759999999999999E-2</v>
      </c>
      <c r="G69">
        <f t="shared" si="3"/>
        <v>1.7980410999999991E-2</v>
      </c>
      <c r="H69">
        <f t="shared" si="4"/>
        <v>3.2329517972892068E-4</v>
      </c>
      <c r="N69">
        <f t="shared" si="5"/>
        <v>1.1764499999999999E-2</v>
      </c>
      <c r="O69">
        <f t="shared" si="6"/>
        <v>2.3080797E-3</v>
      </c>
      <c r="P69">
        <f t="shared" si="7"/>
        <v>5.3272319015520901E-6</v>
      </c>
      <c r="S69" s="4">
        <f t="shared" si="0"/>
        <v>-2.4029473647540714E-4</v>
      </c>
    </row>
    <row r="70" spans="1:19">
      <c r="A70" s="4">
        <v>48</v>
      </c>
      <c r="B70">
        <v>-5.8275E-2</v>
      </c>
      <c r="C70">
        <f t="shared" si="1"/>
        <v>-6.8408251599999984E-2</v>
      </c>
      <c r="D70">
        <f t="shared" si="2"/>
        <v>4.6796888869689007E-3</v>
      </c>
      <c r="F70">
        <v>0.24934799999999999</v>
      </c>
      <c r="G70">
        <f t="shared" si="3"/>
        <v>0.24056841099999998</v>
      </c>
      <c r="H70">
        <f t="shared" si="4"/>
        <v>5.7873160371064915E-2</v>
      </c>
      <c r="N70">
        <f t="shared" si="5"/>
        <v>9.5536499999999996E-2</v>
      </c>
      <c r="O70">
        <f t="shared" si="6"/>
        <v>8.6080079699999992E-2</v>
      </c>
      <c r="P70">
        <f t="shared" si="7"/>
        <v>7.4097801211583511E-3</v>
      </c>
      <c r="S70" s="4">
        <f t="shared" si="0"/>
        <v>-1.6456864386700201E-2</v>
      </c>
    </row>
    <row r="71" spans="1:19">
      <c r="A71" s="4">
        <v>49</v>
      </c>
      <c r="B71">
        <v>3.4127999999999999E-2</v>
      </c>
      <c r="C71">
        <f t="shared" si="1"/>
        <v>2.3994748400000016E-2</v>
      </c>
      <c r="D71">
        <f t="shared" si="2"/>
        <v>5.7574795077930331E-4</v>
      </c>
      <c r="F71">
        <v>0.294873</v>
      </c>
      <c r="G71">
        <f t="shared" si="3"/>
        <v>0.28609341099999996</v>
      </c>
      <c r="H71">
        <f t="shared" si="4"/>
        <v>8.1849439817614902E-2</v>
      </c>
      <c r="N71">
        <f t="shared" si="5"/>
        <v>0.16450049999999999</v>
      </c>
      <c r="O71">
        <f t="shared" si="6"/>
        <v>0.1550440797</v>
      </c>
      <c r="P71">
        <f t="shared" si="7"/>
        <v>2.4038666650019955E-2</v>
      </c>
      <c r="S71" s="4">
        <f t="shared" si="0"/>
        <v>6.8647394158427959E-3</v>
      </c>
    </row>
    <row r="72" spans="1:19">
      <c r="A72" s="4">
        <v>50</v>
      </c>
      <c r="B72">
        <v>6.0003000000000001E-2</v>
      </c>
      <c r="C72">
        <f t="shared" si="1"/>
        <v>4.9869748400000018E-2</v>
      </c>
      <c r="D72">
        <f t="shared" si="2"/>
        <v>2.4869918054793044E-3</v>
      </c>
      <c r="F72">
        <v>-0.14891499999999999</v>
      </c>
      <c r="G72">
        <f t="shared" si="3"/>
        <v>-0.157694589</v>
      </c>
      <c r="H72">
        <f t="shared" si="4"/>
        <v>2.486758339987892E-2</v>
      </c>
      <c r="N72">
        <f t="shared" si="5"/>
        <v>-4.4455999999999996E-2</v>
      </c>
      <c r="O72">
        <f t="shared" si="6"/>
        <v>-5.3912420299999993E-2</v>
      </c>
      <c r="P72">
        <f t="shared" si="7"/>
        <v>2.9065490626038514E-3</v>
      </c>
      <c r="S72" s="4">
        <f t="shared" si="0"/>
        <v>-7.8641894774714102E-3</v>
      </c>
    </row>
    <row r="73" spans="1:19">
      <c r="A73" s="4">
        <v>51</v>
      </c>
      <c r="B73">
        <v>0.16072</v>
      </c>
      <c r="C73">
        <f t="shared" si="1"/>
        <v>0.15058674840000003</v>
      </c>
      <c r="D73">
        <f t="shared" si="2"/>
        <v>2.2676368793684912E-2</v>
      </c>
      <c r="F73">
        <v>0.115801</v>
      </c>
      <c r="G73">
        <f t="shared" si="3"/>
        <v>0.107021411</v>
      </c>
      <c r="H73">
        <f t="shared" si="4"/>
        <v>1.145358241243092E-2</v>
      </c>
      <c r="N73">
        <f t="shared" si="5"/>
        <v>0.13826050000000001</v>
      </c>
      <c r="O73">
        <f t="shared" si="6"/>
        <v>0.12880407970000002</v>
      </c>
      <c r="P73">
        <f t="shared" si="7"/>
        <v>1.6590490947363958E-2</v>
      </c>
      <c r="S73" s="4">
        <f t="shared" si="0"/>
        <v>1.6116006291669996E-2</v>
      </c>
    </row>
    <row r="74" spans="1:19">
      <c r="A74" s="4">
        <v>52</v>
      </c>
      <c r="B74">
        <v>-0.13281200000000001</v>
      </c>
      <c r="C74">
        <f t="shared" si="1"/>
        <v>-0.14294525159999999</v>
      </c>
      <c r="D74">
        <f t="shared" si="2"/>
        <v>2.04333449549873E-2</v>
      </c>
      <c r="F74">
        <v>-0.13855700000000001</v>
      </c>
      <c r="G74">
        <f t="shared" si="3"/>
        <v>-0.14733658900000002</v>
      </c>
      <c r="H74">
        <f t="shared" si="4"/>
        <v>2.1708070458154927E-2</v>
      </c>
      <c r="N74">
        <f t="shared" si="5"/>
        <v>-0.13568450000000001</v>
      </c>
      <c r="O74">
        <f t="shared" si="6"/>
        <v>-0.1451409203</v>
      </c>
      <c r="P74">
        <f t="shared" si="7"/>
        <v>2.1065886745530952E-2</v>
      </c>
      <c r="S74" s="4">
        <f t="shared" si="0"/>
        <v>2.1061065784490792E-2</v>
      </c>
    </row>
    <row r="75" spans="1:19">
      <c r="A75" s="4">
        <v>53</v>
      </c>
      <c r="B75">
        <v>2.2849999999999999E-2</v>
      </c>
      <c r="C75">
        <f t="shared" si="1"/>
        <v>1.2716748400000017E-2</v>
      </c>
      <c r="D75">
        <f t="shared" si="2"/>
        <v>1.6171568986890299E-4</v>
      </c>
      <c r="F75">
        <v>3.3681000000000003E-2</v>
      </c>
      <c r="G75">
        <f t="shared" si="3"/>
        <v>2.4901410999999995E-2</v>
      </c>
      <c r="H75">
        <f t="shared" si="4"/>
        <v>6.2008026979092079E-4</v>
      </c>
      <c r="N75">
        <f t="shared" si="5"/>
        <v>2.8265499999999999E-2</v>
      </c>
      <c r="O75">
        <f t="shared" si="6"/>
        <v>1.8809079700000002E-2</v>
      </c>
      <c r="P75">
        <f t="shared" si="7"/>
        <v>3.5378147916095213E-4</v>
      </c>
      <c r="S75" s="4">
        <f t="shared" si="0"/>
        <v>3.1666497849199276E-4</v>
      </c>
    </row>
    <row r="76" spans="1:19">
      <c r="A76" s="4">
        <v>54</v>
      </c>
      <c r="B76">
        <v>-5.5390000000000002E-2</v>
      </c>
      <c r="C76">
        <f t="shared" si="1"/>
        <v>-6.5523251599999985E-2</v>
      </c>
      <c r="D76">
        <f t="shared" si="2"/>
        <v>4.2932965002369008E-3</v>
      </c>
      <c r="F76">
        <v>8.0976999999999993E-2</v>
      </c>
      <c r="G76">
        <f t="shared" si="3"/>
        <v>7.2197410999999989E-2</v>
      </c>
      <c r="H76">
        <f t="shared" si="4"/>
        <v>5.212466155102919E-3</v>
      </c>
      <c r="N76">
        <f t="shared" si="5"/>
        <v>1.2793499999999996E-2</v>
      </c>
      <c r="O76">
        <f t="shared" si="6"/>
        <v>3.3370796999999969E-3</v>
      </c>
      <c r="P76">
        <f t="shared" si="7"/>
        <v>1.113610092415207E-5</v>
      </c>
      <c r="S76" s="4">
        <f t="shared" si="0"/>
        <v>-4.7306091258216059E-3</v>
      </c>
    </row>
    <row r="77" spans="1:19">
      <c r="A77" s="4">
        <v>55</v>
      </c>
      <c r="B77">
        <v>-2.4213999999999999E-2</v>
      </c>
      <c r="C77">
        <f t="shared" si="1"/>
        <v>-3.4347251599999983E-2</v>
      </c>
      <c r="D77">
        <f t="shared" si="2"/>
        <v>1.1797336924737013E-3</v>
      </c>
      <c r="F77">
        <v>0.122253</v>
      </c>
      <c r="G77">
        <f t="shared" si="3"/>
        <v>0.113473411</v>
      </c>
      <c r="H77">
        <f t="shared" si="4"/>
        <v>1.2876215003974921E-2</v>
      </c>
      <c r="N77">
        <f t="shared" si="5"/>
        <v>4.9019500000000001E-2</v>
      </c>
      <c r="O77">
        <f t="shared" si="6"/>
        <v>3.9563079700000003E-2</v>
      </c>
      <c r="P77">
        <f t="shared" si="7"/>
        <v>1.5652372753485523E-3</v>
      </c>
      <c r="S77" s="4">
        <f t="shared" si="0"/>
        <v>-3.8974997975272053E-3</v>
      </c>
    </row>
    <row r="78" spans="1:19">
      <c r="A78" s="4">
        <v>56</v>
      </c>
      <c r="B78">
        <v>0.134939</v>
      </c>
      <c r="C78">
        <f t="shared" si="1"/>
        <v>0.12480574840000003</v>
      </c>
      <c r="D78">
        <f t="shared" si="2"/>
        <v>1.5576474833684109E-2</v>
      </c>
      <c r="F78">
        <v>5.3159999999999999E-2</v>
      </c>
      <c r="G78">
        <f t="shared" si="3"/>
        <v>4.4380410999999995E-2</v>
      </c>
      <c r="H78">
        <f t="shared" si="4"/>
        <v>1.9696208805289207E-3</v>
      </c>
      <c r="N78">
        <f t="shared" si="5"/>
        <v>9.4049500000000008E-2</v>
      </c>
      <c r="O78">
        <f t="shared" si="6"/>
        <v>8.4593079700000004E-2</v>
      </c>
      <c r="P78">
        <f t="shared" si="7"/>
        <v>7.1559891331305523E-3</v>
      </c>
      <c r="S78" s="4">
        <f t="shared" si="0"/>
        <v>5.5389304091545931E-3</v>
      </c>
    </row>
    <row r="79" spans="1:19">
      <c r="A79" s="4">
        <v>57</v>
      </c>
      <c r="B79">
        <v>-6.4042000000000002E-2</v>
      </c>
      <c r="C79">
        <f t="shared" si="1"/>
        <v>-7.4175251599999978E-2</v>
      </c>
      <c r="D79">
        <f t="shared" si="2"/>
        <v>5.5019679499232988E-3</v>
      </c>
      <c r="F79">
        <v>-0.19093099999999999</v>
      </c>
      <c r="G79">
        <f t="shared" si="3"/>
        <v>-0.19971058899999999</v>
      </c>
      <c r="H79">
        <f t="shared" si="4"/>
        <v>3.9884319358726918E-2</v>
      </c>
      <c r="N79">
        <f t="shared" si="5"/>
        <v>-0.1274865</v>
      </c>
      <c r="O79">
        <f t="shared" si="6"/>
        <v>-0.13694292029999999</v>
      </c>
      <c r="P79">
        <f t="shared" si="7"/>
        <v>1.875336342029215E-2</v>
      </c>
      <c r="S79" s="4">
        <f t="shared" si="0"/>
        <v>1.4813583186259187E-2</v>
      </c>
    </row>
    <row r="80" spans="1:19">
      <c r="A80" s="4">
        <v>58</v>
      </c>
      <c r="B80">
        <v>6.3825999999999994E-2</v>
      </c>
      <c r="C80">
        <f t="shared" si="1"/>
        <v>5.3692748400000011E-2</v>
      </c>
      <c r="D80">
        <f t="shared" si="2"/>
        <v>2.8829112307457035E-3</v>
      </c>
      <c r="F80">
        <v>-9.1240000000000002E-2</v>
      </c>
      <c r="G80">
        <f t="shared" si="3"/>
        <v>-0.10001958900000001</v>
      </c>
      <c r="H80">
        <f t="shared" si="4"/>
        <v>1.0003918183728921E-2</v>
      </c>
      <c r="N80">
        <f t="shared" si="5"/>
        <v>-1.3707000000000004E-2</v>
      </c>
      <c r="O80">
        <f t="shared" si="6"/>
        <v>-2.3163420300000001E-2</v>
      </c>
      <c r="P80">
        <f t="shared" si="7"/>
        <v>5.365440399944521E-4</v>
      </c>
      <c r="S80" s="4">
        <f t="shared" si="0"/>
        <v>-5.3703266272484094E-3</v>
      </c>
    </row>
    <row r="81" spans="1:19">
      <c r="A81" s="4">
        <v>59</v>
      </c>
      <c r="B81">
        <v>-2.3004E-2</v>
      </c>
      <c r="C81">
        <f t="shared" si="1"/>
        <v>-3.313725159999998E-2</v>
      </c>
      <c r="D81">
        <f t="shared" si="2"/>
        <v>1.0980774436017012E-3</v>
      </c>
      <c r="F81">
        <v>-6.2189000000000001E-2</v>
      </c>
      <c r="G81">
        <f t="shared" si="3"/>
        <v>-7.0968589000000012E-2</v>
      </c>
      <c r="H81">
        <f t="shared" si="4"/>
        <v>5.0365406246509229E-3</v>
      </c>
      <c r="N81">
        <f t="shared" si="5"/>
        <v>-4.2596500000000002E-2</v>
      </c>
      <c r="O81">
        <f t="shared" si="6"/>
        <v>-5.20529203E-2</v>
      </c>
      <c r="P81">
        <f t="shared" si="7"/>
        <v>2.7095065117581519E-3</v>
      </c>
      <c r="S81" s="4">
        <f t="shared" si="0"/>
        <v>2.3517039893899915E-3</v>
      </c>
    </row>
    <row r="82" spans="1:19">
      <c r="A82" s="4">
        <v>60</v>
      </c>
      <c r="B82">
        <v>-3.8954000000000003E-2</v>
      </c>
      <c r="C82">
        <f t="shared" si="1"/>
        <v>-4.9087251599999986E-2</v>
      </c>
      <c r="D82">
        <f t="shared" si="2"/>
        <v>2.4095582696417013E-3</v>
      </c>
      <c r="F82">
        <v>-2.1354000000000001E-2</v>
      </c>
      <c r="G82">
        <f t="shared" si="3"/>
        <v>-3.0133589000000009E-2</v>
      </c>
      <c r="H82">
        <f t="shared" si="4"/>
        <v>9.0803318602092158E-4</v>
      </c>
      <c r="N82">
        <f t="shared" si="5"/>
        <v>-3.0154E-2</v>
      </c>
      <c r="O82">
        <f t="shared" si="6"/>
        <v>-3.9610420299999997E-2</v>
      </c>
      <c r="P82">
        <f t="shared" si="7"/>
        <v>1.5689853963426518E-3</v>
      </c>
      <c r="S82" s="4">
        <f t="shared" si="0"/>
        <v>1.4791750648539925E-3</v>
      </c>
    </row>
    <row r="83" spans="1:19">
      <c r="A83" s="4">
        <v>61</v>
      </c>
      <c r="B83">
        <v>-2.1836000000000001E-2</v>
      </c>
      <c r="C83">
        <f t="shared" si="1"/>
        <v>-3.1969251599999984E-2</v>
      </c>
      <c r="D83">
        <f t="shared" si="2"/>
        <v>1.0220330478641015E-3</v>
      </c>
      <c r="F83">
        <v>3.4173000000000002E-2</v>
      </c>
      <c r="G83">
        <f t="shared" si="3"/>
        <v>2.5393410999999994E-2</v>
      </c>
      <c r="H83">
        <f t="shared" si="4"/>
        <v>6.4482532221492067E-4</v>
      </c>
      <c r="N83">
        <f t="shared" si="5"/>
        <v>6.1685000000000004E-3</v>
      </c>
      <c r="O83">
        <f t="shared" si="6"/>
        <v>-3.2879202999999985E-3</v>
      </c>
      <c r="P83">
        <f t="shared" si="7"/>
        <v>1.081041989915208E-5</v>
      </c>
      <c r="S83" s="4">
        <f t="shared" si="0"/>
        <v>-8.1180834524120706E-4</v>
      </c>
    </row>
    <row r="84" spans="1:19">
      <c r="A84" s="4">
        <v>62</v>
      </c>
      <c r="B84">
        <v>8.5774000000000003E-2</v>
      </c>
      <c r="C84">
        <f t="shared" si="1"/>
        <v>7.5640748400000027E-2</v>
      </c>
      <c r="D84">
        <f t="shared" si="2"/>
        <v>5.7215228185121068E-3</v>
      </c>
      <c r="F84">
        <v>-1.45E-4</v>
      </c>
      <c r="G84">
        <f t="shared" si="3"/>
        <v>-8.9245890000000071E-3</v>
      </c>
      <c r="H84">
        <f t="shared" si="4"/>
        <v>7.9648288818921125E-5</v>
      </c>
      <c r="N84">
        <f t="shared" si="5"/>
        <v>4.2814499999999998E-2</v>
      </c>
      <c r="O84">
        <f t="shared" si="6"/>
        <v>3.3358079700000001E-2</v>
      </c>
      <c r="P84">
        <f t="shared" si="7"/>
        <v>1.1127614812715522E-3</v>
      </c>
      <c r="S84" s="4">
        <f t="shared" si="0"/>
        <v>-6.7506259112240833E-4</v>
      </c>
    </row>
    <row r="85" spans="1:19">
      <c r="A85" s="4">
        <v>63</v>
      </c>
      <c r="B85">
        <v>4.6530000000000002E-2</v>
      </c>
      <c r="C85">
        <f t="shared" si="1"/>
        <v>3.6396748400000019E-2</v>
      </c>
      <c r="D85">
        <f t="shared" si="2"/>
        <v>1.324723294092904E-3</v>
      </c>
      <c r="F85">
        <v>-0.19620099999999999</v>
      </c>
      <c r="G85">
        <f t="shared" si="3"/>
        <v>-0.20498058899999999</v>
      </c>
      <c r="H85">
        <f t="shared" si="4"/>
        <v>4.2017041866786918E-2</v>
      </c>
      <c r="N85">
        <f t="shared" si="5"/>
        <v>-7.4835499999999999E-2</v>
      </c>
      <c r="O85">
        <f t="shared" si="6"/>
        <v>-8.4291920300000003E-2</v>
      </c>
      <c r="P85">
        <f t="shared" si="7"/>
        <v>7.1051278278615529E-3</v>
      </c>
      <c r="S85" s="4">
        <f t="shared" si="0"/>
        <v>-7.4606269247168115E-3</v>
      </c>
    </row>
    <row r="86" spans="1:19">
      <c r="A86" s="4">
        <v>64</v>
      </c>
      <c r="B86">
        <v>1.8497E-2</v>
      </c>
      <c r="C86">
        <f t="shared" si="1"/>
        <v>8.3637484000000182E-3</v>
      </c>
      <c r="D86">
        <f t="shared" si="2"/>
        <v>6.995228729850287E-5</v>
      </c>
      <c r="F86">
        <v>-8.6498000000000005E-2</v>
      </c>
      <c r="G86">
        <f t="shared" si="3"/>
        <v>-9.527758900000001E-2</v>
      </c>
      <c r="H86">
        <f t="shared" si="4"/>
        <v>9.0778189656529236E-3</v>
      </c>
      <c r="N86">
        <f t="shared" si="5"/>
        <v>-3.4000500000000003E-2</v>
      </c>
      <c r="O86">
        <f t="shared" si="6"/>
        <v>-4.34569203E-2</v>
      </c>
      <c r="P86">
        <f t="shared" si="7"/>
        <v>1.8885039219605521E-3</v>
      </c>
      <c r="S86" s="4">
        <f t="shared" si="0"/>
        <v>-7.9687778255460942E-4</v>
      </c>
    </row>
    <row r="87" spans="1:19">
      <c r="A87" s="4">
        <v>65</v>
      </c>
      <c r="B87">
        <v>-9.3544000000000002E-2</v>
      </c>
      <c r="C87">
        <f t="shared" si="1"/>
        <v>-0.10367725159999998</v>
      </c>
      <c r="D87">
        <f t="shared" si="2"/>
        <v>1.0748972499329698E-2</v>
      </c>
      <c r="F87">
        <v>-1.5805E-2</v>
      </c>
      <c r="G87">
        <f t="shared" si="3"/>
        <v>-2.4584589000000007E-2</v>
      </c>
      <c r="H87">
        <f t="shared" si="4"/>
        <v>6.0440201629892139E-4</v>
      </c>
      <c r="N87">
        <f t="shared" si="5"/>
        <v>-5.4674500000000001E-2</v>
      </c>
      <c r="O87">
        <f t="shared" si="6"/>
        <v>-6.4130920300000005E-2</v>
      </c>
      <c r="P87">
        <f t="shared" si="7"/>
        <v>4.1127749385249527E-3</v>
      </c>
      <c r="S87" s="4">
        <f t="shared" ref="S87:S150" si="8">C87*G87</f>
        <v>2.5488626192355928E-3</v>
      </c>
    </row>
    <row r="88" spans="1:19">
      <c r="A88" s="4">
        <v>66</v>
      </c>
      <c r="B88">
        <v>-1.5351999999999999E-2</v>
      </c>
      <c r="C88">
        <f t="shared" ref="C88:C151" si="9">(B88-$A$1024)</f>
        <v>-2.5485251599999981E-2</v>
      </c>
      <c r="D88">
        <f t="shared" ref="D88:D151" si="10">C88^2</f>
        <v>6.4949804911530154E-4</v>
      </c>
      <c r="F88">
        <v>0.125586</v>
      </c>
      <c r="G88">
        <f t="shared" ref="G88:G151" si="11">F88-$E$1024</f>
        <v>0.116806411</v>
      </c>
      <c r="H88">
        <f t="shared" ref="H88:H151" si="12">G88^2</f>
        <v>1.3643737650700921E-2</v>
      </c>
      <c r="N88">
        <f t="shared" ref="N88:N151" si="13">$K$24*B88+$K$25*F88</f>
        <v>5.5116999999999999E-2</v>
      </c>
      <c r="O88">
        <f t="shared" ref="O88:O151" si="14">N88-$M$1024</f>
        <v>4.5660579700000002E-2</v>
      </c>
      <c r="P88">
        <f t="shared" ref="P88:P151" si="15">O88^2</f>
        <v>2.0848885385400524E-3</v>
      </c>
      <c r="S88" s="4">
        <f t="shared" si="8"/>
        <v>-2.9768407728280053E-3</v>
      </c>
    </row>
    <row r="89" spans="1:19">
      <c r="A89" s="4">
        <v>67</v>
      </c>
      <c r="B89">
        <v>7.4049000000000004E-2</v>
      </c>
      <c r="C89">
        <f t="shared" si="9"/>
        <v>6.3915748400000028E-2</v>
      </c>
      <c r="D89">
        <f t="shared" si="10"/>
        <v>4.0852228935321063E-3</v>
      </c>
      <c r="F89">
        <v>7.5473999999999999E-2</v>
      </c>
      <c r="G89">
        <f t="shared" si="11"/>
        <v>6.6694410999999995E-2</v>
      </c>
      <c r="H89">
        <f t="shared" si="12"/>
        <v>4.4481444586369203E-3</v>
      </c>
      <c r="N89">
        <f t="shared" si="13"/>
        <v>7.4761500000000009E-2</v>
      </c>
      <c r="O89">
        <f t="shared" si="14"/>
        <v>6.5305079700000004E-2</v>
      </c>
      <c r="P89">
        <f t="shared" si="15"/>
        <v>4.2647534346233525E-3</v>
      </c>
      <c r="S89" s="4">
        <f t="shared" si="8"/>
        <v>4.2628231931621944E-3</v>
      </c>
    </row>
    <row r="90" spans="1:19">
      <c r="A90" s="4">
        <v>68</v>
      </c>
      <c r="B90">
        <v>9.5874000000000001E-2</v>
      </c>
      <c r="C90">
        <f t="shared" si="9"/>
        <v>8.5740748400000025E-2</v>
      </c>
      <c r="D90">
        <f t="shared" si="10"/>
        <v>7.351475936192107E-3</v>
      </c>
      <c r="F90">
        <v>-0.11596099999999999</v>
      </c>
      <c r="G90">
        <f t="shared" si="11"/>
        <v>-0.124740589</v>
      </c>
      <c r="H90">
        <f t="shared" si="12"/>
        <v>1.5560214544066921E-2</v>
      </c>
      <c r="N90">
        <f t="shared" si="13"/>
        <v>-1.0043499999999997E-2</v>
      </c>
      <c r="O90">
        <f t="shared" si="14"/>
        <v>-1.9499920299999994E-2</v>
      </c>
      <c r="P90">
        <f t="shared" si="15"/>
        <v>3.8024689170635187E-4</v>
      </c>
      <c r="S90" s="4">
        <f t="shared" si="8"/>
        <v>-1.0695351456716811E-2</v>
      </c>
    </row>
    <row r="91" spans="1:19">
      <c r="A91" s="4">
        <v>69</v>
      </c>
      <c r="B91">
        <v>-3.8080000000000003E-2</v>
      </c>
      <c r="C91">
        <f t="shared" si="9"/>
        <v>-4.8213251599999986E-2</v>
      </c>
      <c r="D91">
        <f t="shared" si="10"/>
        <v>2.3245176298449014E-3</v>
      </c>
      <c r="F91">
        <v>-5.5219999999999998E-2</v>
      </c>
      <c r="G91">
        <f t="shared" si="11"/>
        <v>-6.3999589000000009E-2</v>
      </c>
      <c r="H91">
        <f t="shared" si="12"/>
        <v>4.0959473921689223E-3</v>
      </c>
      <c r="N91">
        <f t="shared" si="13"/>
        <v>-4.6649999999999997E-2</v>
      </c>
      <c r="O91">
        <f t="shared" si="14"/>
        <v>-5.6106420299999994E-2</v>
      </c>
      <c r="P91">
        <f t="shared" si="15"/>
        <v>3.1479303988802515E-3</v>
      </c>
      <c r="S91" s="4">
        <f t="shared" si="8"/>
        <v>3.0856282867535918E-3</v>
      </c>
    </row>
    <row r="92" spans="1:19">
      <c r="A92" s="4">
        <v>70</v>
      </c>
      <c r="B92">
        <v>0.22301000000000001</v>
      </c>
      <c r="C92">
        <f t="shared" si="9"/>
        <v>0.21287674840000004</v>
      </c>
      <c r="D92">
        <f t="shared" si="10"/>
        <v>4.5316510009356915E-2</v>
      </c>
      <c r="F92">
        <v>-0.14661299999999999</v>
      </c>
      <c r="G92">
        <f t="shared" si="11"/>
        <v>-0.155392589</v>
      </c>
      <c r="H92">
        <f t="shared" si="12"/>
        <v>2.4146856716122919E-2</v>
      </c>
      <c r="N92">
        <f t="shared" si="13"/>
        <v>3.819850000000001E-2</v>
      </c>
      <c r="O92">
        <f t="shared" si="14"/>
        <v>2.8742079700000013E-2</v>
      </c>
      <c r="P92">
        <f t="shared" si="15"/>
        <v>8.2610714548115281E-4</v>
      </c>
      <c r="S92" s="4">
        <f t="shared" si="8"/>
        <v>-3.3079469071777612E-2</v>
      </c>
    </row>
    <row r="93" spans="1:19">
      <c r="A93" s="4">
        <v>71</v>
      </c>
      <c r="B93">
        <v>9.6838999999999995E-2</v>
      </c>
      <c r="C93">
        <f t="shared" si="9"/>
        <v>8.6705748400000018E-2</v>
      </c>
      <c r="D93">
        <f t="shared" si="10"/>
        <v>7.5178868056041057E-3</v>
      </c>
      <c r="F93">
        <v>0.25808700000000001</v>
      </c>
      <c r="G93">
        <f t="shared" si="11"/>
        <v>0.24930741100000001</v>
      </c>
      <c r="H93">
        <f t="shared" si="12"/>
        <v>6.2154185179522925E-2</v>
      </c>
      <c r="N93">
        <f t="shared" si="13"/>
        <v>0.17746300000000001</v>
      </c>
      <c r="O93">
        <f t="shared" si="14"/>
        <v>0.16800657970000002</v>
      </c>
      <c r="P93">
        <f t="shared" si="15"/>
        <v>2.8226210822492458E-2</v>
      </c>
      <c r="S93" s="4">
        <f t="shared" si="8"/>
        <v>2.1616385652421397E-2</v>
      </c>
    </row>
    <row r="94" spans="1:19">
      <c r="A94" s="4">
        <v>72</v>
      </c>
      <c r="B94">
        <v>-3.9737000000000001E-2</v>
      </c>
      <c r="C94">
        <f t="shared" si="9"/>
        <v>-4.9870251599999985E-2</v>
      </c>
      <c r="D94">
        <f t="shared" si="10"/>
        <v>2.4870419946473009E-3</v>
      </c>
      <c r="F94">
        <v>-9.4800000000000006E-3</v>
      </c>
      <c r="G94">
        <f t="shared" si="11"/>
        <v>-1.8259589000000007E-2</v>
      </c>
      <c r="H94">
        <f t="shared" si="12"/>
        <v>3.3341259044892125E-4</v>
      </c>
      <c r="N94">
        <f t="shared" si="13"/>
        <v>-2.4608500000000002E-2</v>
      </c>
      <c r="O94">
        <f t="shared" si="14"/>
        <v>-3.4064920300000003E-2</v>
      </c>
      <c r="P94">
        <f t="shared" si="15"/>
        <v>1.1604187950453523E-3</v>
      </c>
      <c r="S94" s="4">
        <f t="shared" si="8"/>
        <v>9.1061029754259241E-4</v>
      </c>
    </row>
    <row r="95" spans="1:19">
      <c r="A95" s="4">
        <v>73</v>
      </c>
      <c r="B95">
        <v>0.14377999999999999</v>
      </c>
      <c r="C95">
        <f t="shared" si="9"/>
        <v>0.13364674840000001</v>
      </c>
      <c r="D95">
        <f t="shared" si="10"/>
        <v>1.7861453357892906E-2</v>
      </c>
      <c r="F95">
        <v>-0.112341</v>
      </c>
      <c r="G95">
        <f t="shared" si="11"/>
        <v>-0.121120589</v>
      </c>
      <c r="H95">
        <f t="shared" si="12"/>
        <v>1.4670197079706921E-2</v>
      </c>
      <c r="N95">
        <f t="shared" si="13"/>
        <v>1.5719499999999997E-2</v>
      </c>
      <c r="O95">
        <f t="shared" si="14"/>
        <v>6.2630796999999985E-3</v>
      </c>
      <c r="P95">
        <f t="shared" si="15"/>
        <v>3.922616732855207E-5</v>
      </c>
      <c r="S95" s="4">
        <f t="shared" si="8"/>
        <v>-1.618737288414281E-2</v>
      </c>
    </row>
    <row r="96" spans="1:19">
      <c r="A96" s="4">
        <v>74</v>
      </c>
      <c r="B96">
        <v>-0.168957</v>
      </c>
      <c r="C96">
        <f t="shared" si="9"/>
        <v>-0.17909025159999997</v>
      </c>
      <c r="D96">
        <f t="shared" si="10"/>
        <v>3.2073318218151292E-2</v>
      </c>
      <c r="F96">
        <v>-3.0594E-2</v>
      </c>
      <c r="G96">
        <f t="shared" si="11"/>
        <v>-3.9373589000000007E-2</v>
      </c>
      <c r="H96">
        <f t="shared" si="12"/>
        <v>1.5502795107409217E-3</v>
      </c>
      <c r="N96">
        <f t="shared" si="13"/>
        <v>-9.9775500000000003E-2</v>
      </c>
      <c r="O96">
        <f t="shared" si="14"/>
        <v>-0.10923192030000001</v>
      </c>
      <c r="P96">
        <f t="shared" si="15"/>
        <v>1.1931612412425553E-2</v>
      </c>
      <c r="S96" s="4">
        <f t="shared" si="8"/>
        <v>7.0514259604049926E-3</v>
      </c>
    </row>
    <row r="97" spans="1:19">
      <c r="A97" s="4">
        <v>75</v>
      </c>
      <c r="B97">
        <v>-4.3575999999999997E-2</v>
      </c>
      <c r="C97">
        <f t="shared" si="9"/>
        <v>-5.370925159999998E-2</v>
      </c>
      <c r="D97">
        <f t="shared" si="10"/>
        <v>2.8846837074321002E-3</v>
      </c>
      <c r="F97">
        <v>6.6779999999999999E-3</v>
      </c>
      <c r="G97">
        <f t="shared" si="11"/>
        <v>-2.1015890000000079E-3</v>
      </c>
      <c r="H97">
        <f t="shared" si="12"/>
        <v>4.4166763249210328E-6</v>
      </c>
      <c r="N97">
        <f t="shared" si="13"/>
        <v>-1.8449E-2</v>
      </c>
      <c r="O97">
        <f t="shared" si="14"/>
        <v>-2.7905420299999997E-2</v>
      </c>
      <c r="P97">
        <f t="shared" si="15"/>
        <v>7.7871248211965191E-4</v>
      </c>
      <c r="S97" s="4">
        <f t="shared" si="8"/>
        <v>1.1287477236079278E-4</v>
      </c>
    </row>
    <row r="98" spans="1:19">
      <c r="A98" s="4">
        <v>76</v>
      </c>
      <c r="B98">
        <v>0.141683</v>
      </c>
      <c r="C98">
        <f t="shared" si="9"/>
        <v>0.13154974840000003</v>
      </c>
      <c r="D98">
        <f t="shared" si="10"/>
        <v>1.730533630410331E-2</v>
      </c>
      <c r="F98">
        <v>-3.5602000000000002E-2</v>
      </c>
      <c r="G98">
        <f t="shared" si="11"/>
        <v>-4.4381589000000013E-2</v>
      </c>
      <c r="H98">
        <f t="shared" si="12"/>
        <v>1.9697254421649222E-3</v>
      </c>
      <c r="N98">
        <f t="shared" si="13"/>
        <v>5.3040500000000004E-2</v>
      </c>
      <c r="O98">
        <f t="shared" si="14"/>
        <v>4.3584079700000007E-2</v>
      </c>
      <c r="P98">
        <f t="shared" si="15"/>
        <v>1.8995720032959527E-3</v>
      </c>
      <c r="S98" s="4">
        <f t="shared" si="8"/>
        <v>-5.8383868665422105E-3</v>
      </c>
    </row>
    <row r="99" spans="1:19">
      <c r="A99" s="4">
        <v>77</v>
      </c>
      <c r="B99">
        <v>8.0609E-2</v>
      </c>
      <c r="C99">
        <f t="shared" si="9"/>
        <v>7.0475748400000024E-2</v>
      </c>
      <c r="D99">
        <f t="shared" si="10"/>
        <v>4.9668311125401063E-3</v>
      </c>
      <c r="F99">
        <v>4.2032E-2</v>
      </c>
      <c r="G99">
        <f t="shared" si="11"/>
        <v>3.3252410999999996E-2</v>
      </c>
      <c r="H99">
        <f t="shared" si="12"/>
        <v>1.1057228373129208E-3</v>
      </c>
      <c r="N99">
        <f t="shared" si="13"/>
        <v>6.13205E-2</v>
      </c>
      <c r="O99">
        <f t="shared" si="14"/>
        <v>5.1864079700000003E-2</v>
      </c>
      <c r="P99">
        <f t="shared" si="15"/>
        <v>2.6898827631279525E-3</v>
      </c>
      <c r="S99" s="4">
        <f t="shared" si="8"/>
        <v>2.3434885513293931E-3</v>
      </c>
    </row>
    <row r="100" spans="1:19">
      <c r="A100" s="4">
        <v>78</v>
      </c>
      <c r="B100">
        <v>4.4343E-2</v>
      </c>
      <c r="C100">
        <f t="shared" si="9"/>
        <v>3.4209748400000017E-2</v>
      </c>
      <c r="D100">
        <f t="shared" si="10"/>
        <v>1.1703068855913037E-3</v>
      </c>
      <c r="F100">
        <v>-0.135352</v>
      </c>
      <c r="G100">
        <f t="shared" si="11"/>
        <v>-0.144131589</v>
      </c>
      <c r="H100">
        <f t="shared" si="12"/>
        <v>2.0773914947664923E-2</v>
      </c>
      <c r="N100">
        <f t="shared" si="13"/>
        <v>-4.5504500000000003E-2</v>
      </c>
      <c r="O100">
        <f t="shared" si="14"/>
        <v>-5.49609203E-2</v>
      </c>
      <c r="P100">
        <f t="shared" si="15"/>
        <v>3.020702760222952E-3</v>
      </c>
      <c r="S100" s="4">
        <f t="shared" si="8"/>
        <v>-4.9307053961822099E-3</v>
      </c>
    </row>
    <row r="101" spans="1:19">
      <c r="A101" s="4">
        <v>79</v>
      </c>
      <c r="B101">
        <v>0.17081299999999999</v>
      </c>
      <c r="C101">
        <f t="shared" si="9"/>
        <v>0.16067974840000002</v>
      </c>
      <c r="D101">
        <f t="shared" si="10"/>
        <v>2.5817981545887308E-2</v>
      </c>
      <c r="F101">
        <v>0.121404</v>
      </c>
      <c r="G101">
        <f t="shared" si="11"/>
        <v>0.11262441099999999</v>
      </c>
      <c r="H101">
        <f t="shared" si="12"/>
        <v>1.268425795309692E-2</v>
      </c>
      <c r="N101">
        <f t="shared" si="13"/>
        <v>0.1461085</v>
      </c>
      <c r="O101">
        <f t="shared" si="14"/>
        <v>0.13665207970000001</v>
      </c>
      <c r="P101">
        <f t="shared" si="15"/>
        <v>1.8673790886335154E-2</v>
      </c>
      <c r="S101" s="4">
        <f t="shared" si="8"/>
        <v>1.8096462023178193E-2</v>
      </c>
    </row>
    <row r="102" spans="1:19">
      <c r="A102" s="4">
        <v>80</v>
      </c>
      <c r="B102">
        <v>-2.1388999999999998E-2</v>
      </c>
      <c r="C102">
        <f t="shared" si="9"/>
        <v>-3.1522251599999981E-2</v>
      </c>
      <c r="D102">
        <f t="shared" si="10"/>
        <v>9.9365234593370142E-4</v>
      </c>
      <c r="F102">
        <v>-0.122076</v>
      </c>
      <c r="G102">
        <f t="shared" si="11"/>
        <v>-0.13085558900000002</v>
      </c>
      <c r="H102">
        <f t="shared" si="12"/>
        <v>1.7123185172536928E-2</v>
      </c>
      <c r="N102">
        <f t="shared" si="13"/>
        <v>-7.1732500000000005E-2</v>
      </c>
      <c r="O102">
        <f t="shared" si="14"/>
        <v>-8.1188920300000009E-2</v>
      </c>
      <c r="P102">
        <f t="shared" si="15"/>
        <v>6.5916407794797535E-3</v>
      </c>
      <c r="S102" s="4">
        <f t="shared" si="8"/>
        <v>4.1248627997241905E-3</v>
      </c>
    </row>
    <row r="103" spans="1:19">
      <c r="A103" s="4">
        <v>81</v>
      </c>
      <c r="B103">
        <v>-2.0077999999999999E-2</v>
      </c>
      <c r="C103">
        <f t="shared" si="9"/>
        <v>-3.0211251599999982E-2</v>
      </c>
      <c r="D103">
        <f t="shared" si="10"/>
        <v>9.1271972323850141E-4</v>
      </c>
      <c r="F103">
        <v>0.28055799999999997</v>
      </c>
      <c r="G103">
        <f t="shared" si="11"/>
        <v>0.27177841099999994</v>
      </c>
      <c r="H103">
        <f t="shared" si="12"/>
        <v>7.3863504685684894E-2</v>
      </c>
      <c r="N103">
        <f t="shared" si="13"/>
        <v>0.13023999999999999</v>
      </c>
      <c r="O103">
        <f t="shared" si="14"/>
        <v>0.12078357969999999</v>
      </c>
      <c r="P103">
        <f t="shared" si="15"/>
        <v>1.4588673125146249E-2</v>
      </c>
      <c r="S103" s="4">
        <f t="shared" si="8"/>
        <v>-8.2107659541692003E-3</v>
      </c>
    </row>
    <row r="104" spans="1:19">
      <c r="A104" s="4">
        <v>82</v>
      </c>
      <c r="B104">
        <v>5.5724000000000003E-2</v>
      </c>
      <c r="C104">
        <f t="shared" si="9"/>
        <v>4.559074840000002E-2</v>
      </c>
      <c r="D104">
        <f t="shared" si="10"/>
        <v>2.0785163396721046E-3</v>
      </c>
      <c r="F104">
        <v>0.136046</v>
      </c>
      <c r="G104">
        <f t="shared" si="11"/>
        <v>0.127266411</v>
      </c>
      <c r="H104">
        <f t="shared" si="12"/>
        <v>1.619673936882092E-2</v>
      </c>
      <c r="N104">
        <f t="shared" si="13"/>
        <v>9.5884999999999998E-2</v>
      </c>
      <c r="O104">
        <f t="shared" si="14"/>
        <v>8.6428579699999994E-2</v>
      </c>
      <c r="P104">
        <f t="shared" si="15"/>
        <v>7.4698993889592514E-3</v>
      </c>
      <c r="S104" s="4">
        <f t="shared" si="8"/>
        <v>5.8021709236719945E-3</v>
      </c>
    </row>
    <row r="105" spans="1:19">
      <c r="A105" s="4">
        <v>83</v>
      </c>
      <c r="B105">
        <v>0.31714100000000001</v>
      </c>
      <c r="C105">
        <f t="shared" si="9"/>
        <v>0.3070077484</v>
      </c>
      <c r="D105">
        <f t="shared" si="10"/>
        <v>9.4253757577637709E-2</v>
      </c>
      <c r="F105">
        <v>-0.17391100000000001</v>
      </c>
      <c r="G105">
        <f t="shared" si="11"/>
        <v>-0.18269058900000001</v>
      </c>
      <c r="H105">
        <f t="shared" si="12"/>
        <v>3.3375851309166926E-2</v>
      </c>
      <c r="N105">
        <f t="shared" si="13"/>
        <v>7.1614999999999998E-2</v>
      </c>
      <c r="O105">
        <f t="shared" si="14"/>
        <v>6.2158579700000001E-2</v>
      </c>
      <c r="P105">
        <f t="shared" si="15"/>
        <v>3.863689030321252E-3</v>
      </c>
      <c r="S105" s="4">
        <f t="shared" si="8"/>
        <v>-5.6087426382759813E-2</v>
      </c>
    </row>
    <row r="106" spans="1:19">
      <c r="A106" s="4">
        <v>84</v>
      </c>
      <c r="B106">
        <v>-5.0057999999999998E-2</v>
      </c>
      <c r="C106">
        <f t="shared" si="9"/>
        <v>-6.0191251599999981E-2</v>
      </c>
      <c r="D106">
        <f t="shared" si="10"/>
        <v>3.6229867691745005E-3</v>
      </c>
      <c r="F106">
        <v>-7.4009999999999996E-3</v>
      </c>
      <c r="G106">
        <f t="shared" si="11"/>
        <v>-1.6180589000000009E-2</v>
      </c>
      <c r="H106">
        <f t="shared" si="12"/>
        <v>2.6181146038692127E-4</v>
      </c>
      <c r="N106">
        <f t="shared" si="13"/>
        <v>-2.8729499999999998E-2</v>
      </c>
      <c r="O106">
        <f t="shared" si="14"/>
        <v>-3.8185920299999995E-2</v>
      </c>
      <c r="P106">
        <f t="shared" si="15"/>
        <v>1.4581645091579518E-3</v>
      </c>
      <c r="S106" s="4">
        <f t="shared" si="8"/>
        <v>9.7392990353519263E-4</v>
      </c>
    </row>
    <row r="107" spans="1:19">
      <c r="A107" s="4">
        <v>85</v>
      </c>
      <c r="B107">
        <v>0.15237500000000001</v>
      </c>
      <c r="C107">
        <f t="shared" si="9"/>
        <v>0.14224174840000003</v>
      </c>
      <c r="D107">
        <f t="shared" si="10"/>
        <v>2.0232714987888912E-2</v>
      </c>
      <c r="F107">
        <v>-7.711E-3</v>
      </c>
      <c r="G107">
        <f t="shared" si="11"/>
        <v>-1.6490589000000007E-2</v>
      </c>
      <c r="H107">
        <f t="shared" si="12"/>
        <v>2.7193952556692121E-4</v>
      </c>
      <c r="N107">
        <f t="shared" si="13"/>
        <v>7.2332000000000007E-2</v>
      </c>
      <c r="O107">
        <f t="shared" si="14"/>
        <v>6.2875579700000003E-2</v>
      </c>
      <c r="P107">
        <f t="shared" si="15"/>
        <v>3.9533385226110523E-3</v>
      </c>
      <c r="S107" s="4">
        <f t="shared" si="8"/>
        <v>-2.3456502115058093E-3</v>
      </c>
    </row>
    <row r="108" spans="1:19">
      <c r="A108" s="4">
        <v>86</v>
      </c>
      <c r="B108">
        <v>-0.15487600000000001</v>
      </c>
      <c r="C108">
        <f t="shared" si="9"/>
        <v>-0.16500925159999999</v>
      </c>
      <c r="D108">
        <f t="shared" si="10"/>
        <v>2.72280531135921E-2</v>
      </c>
      <c r="F108">
        <v>-7.1895000000000001E-2</v>
      </c>
      <c r="G108">
        <f t="shared" si="11"/>
        <v>-8.0674589000000005E-2</v>
      </c>
      <c r="H108">
        <f t="shared" si="12"/>
        <v>6.5083893103189214E-3</v>
      </c>
      <c r="N108">
        <f t="shared" si="13"/>
        <v>-0.1133855</v>
      </c>
      <c r="O108">
        <f t="shared" si="14"/>
        <v>-0.1228419203</v>
      </c>
      <c r="P108">
        <f t="shared" si="15"/>
        <v>1.5090137382991553E-2</v>
      </c>
      <c r="S108" s="4">
        <f t="shared" si="8"/>
        <v>1.3312053554027592E-2</v>
      </c>
    </row>
    <row r="109" spans="1:19">
      <c r="A109" s="4">
        <v>87</v>
      </c>
      <c r="B109">
        <v>7.1199999999999996E-3</v>
      </c>
      <c r="C109">
        <f t="shared" si="9"/>
        <v>-3.0132515999999818E-3</v>
      </c>
      <c r="D109">
        <f t="shared" si="10"/>
        <v>9.0796852049024498E-6</v>
      </c>
      <c r="F109">
        <v>0.122031</v>
      </c>
      <c r="G109">
        <f t="shared" si="11"/>
        <v>0.113251411</v>
      </c>
      <c r="H109">
        <f t="shared" si="12"/>
        <v>1.282588209349092E-2</v>
      </c>
      <c r="N109">
        <f t="shared" si="13"/>
        <v>6.4575499999999994E-2</v>
      </c>
      <c r="O109">
        <f t="shared" si="14"/>
        <v>5.5119079699999997E-2</v>
      </c>
      <c r="P109">
        <f t="shared" si="15"/>
        <v>3.0381129469749519E-3</v>
      </c>
      <c r="S109" s="4">
        <f t="shared" si="8"/>
        <v>-3.4125499539800554E-4</v>
      </c>
    </row>
    <row r="110" spans="1:19">
      <c r="A110" s="4">
        <v>88</v>
      </c>
      <c r="B110">
        <v>-0.114291</v>
      </c>
      <c r="C110">
        <f t="shared" si="9"/>
        <v>-0.12442425159999998</v>
      </c>
      <c r="D110">
        <f t="shared" si="10"/>
        <v>1.5481394386220098E-2</v>
      </c>
      <c r="F110">
        <v>-0.111591</v>
      </c>
      <c r="G110">
        <f t="shared" si="11"/>
        <v>-0.120370589</v>
      </c>
      <c r="H110">
        <f t="shared" si="12"/>
        <v>1.4489078696206921E-2</v>
      </c>
      <c r="N110">
        <f t="shared" si="13"/>
        <v>-0.112941</v>
      </c>
      <c r="O110">
        <f t="shared" si="14"/>
        <v>-0.1223974203</v>
      </c>
      <c r="P110">
        <f t="shared" si="15"/>
        <v>1.4981128496094853E-2</v>
      </c>
      <c r="S110" s="4">
        <f t="shared" si="8"/>
        <v>1.4977020450976189E-2</v>
      </c>
    </row>
    <row r="111" spans="1:19">
      <c r="A111" s="4">
        <v>89</v>
      </c>
      <c r="B111">
        <v>0.109462</v>
      </c>
      <c r="C111">
        <f t="shared" si="9"/>
        <v>9.9328748400000028E-2</v>
      </c>
      <c r="D111">
        <f t="shared" si="10"/>
        <v>9.8662002587105082E-3</v>
      </c>
      <c r="F111">
        <v>-0.12496400000000001</v>
      </c>
      <c r="G111">
        <f t="shared" si="11"/>
        <v>-0.13374358900000002</v>
      </c>
      <c r="H111">
        <f t="shared" si="12"/>
        <v>1.7887347598600927E-2</v>
      </c>
      <c r="N111">
        <f t="shared" si="13"/>
        <v>-7.7510000000000009E-3</v>
      </c>
      <c r="O111">
        <f t="shared" si="14"/>
        <v>-1.7207420299999998E-2</v>
      </c>
      <c r="P111">
        <f t="shared" si="15"/>
        <v>2.9609531338085205E-4</v>
      </c>
      <c r="S111" s="4">
        <f t="shared" si="8"/>
        <v>-1.3284583301894014E-2</v>
      </c>
    </row>
    <row r="112" spans="1:19">
      <c r="A112" s="4">
        <v>90</v>
      </c>
      <c r="B112">
        <v>-0.17058000000000001</v>
      </c>
      <c r="C112">
        <f t="shared" si="9"/>
        <v>-0.18071325159999999</v>
      </c>
      <c r="D112">
        <f t="shared" si="10"/>
        <v>3.2657279303844898E-2</v>
      </c>
      <c r="F112">
        <v>-1.7271000000000002E-2</v>
      </c>
      <c r="G112">
        <f t="shared" si="11"/>
        <v>-2.6050589000000009E-2</v>
      </c>
      <c r="H112">
        <f t="shared" si="12"/>
        <v>6.7863318724692152E-4</v>
      </c>
      <c r="N112">
        <f t="shared" si="13"/>
        <v>-9.3925500000000009E-2</v>
      </c>
      <c r="O112">
        <f t="shared" si="14"/>
        <v>-0.10338192030000001</v>
      </c>
      <c r="P112">
        <f t="shared" si="15"/>
        <v>1.0687821444915554E-2</v>
      </c>
      <c r="S112" s="4">
        <f t="shared" si="8"/>
        <v>4.7076866442851938E-3</v>
      </c>
    </row>
    <row r="113" spans="1:19">
      <c r="A113" s="4">
        <v>91</v>
      </c>
      <c r="B113">
        <v>-0.14944399999999999</v>
      </c>
      <c r="C113">
        <f t="shared" si="9"/>
        <v>-0.15957725159999997</v>
      </c>
      <c r="D113">
        <f t="shared" si="10"/>
        <v>2.5464899228209693E-2</v>
      </c>
      <c r="F113">
        <v>4.5816999999999997E-2</v>
      </c>
      <c r="G113">
        <f t="shared" si="11"/>
        <v>3.7037410999999992E-2</v>
      </c>
      <c r="H113">
        <f t="shared" si="12"/>
        <v>1.3717698135829203E-3</v>
      </c>
      <c r="N113">
        <f t="shared" si="13"/>
        <v>-5.1813499999999998E-2</v>
      </c>
      <c r="O113">
        <f t="shared" si="14"/>
        <v>-6.1269920299999996E-2</v>
      </c>
      <c r="P113">
        <f t="shared" si="15"/>
        <v>3.7540031335683514E-3</v>
      </c>
      <c r="S113" s="4">
        <f t="shared" si="8"/>
        <v>-5.9103282537596056E-3</v>
      </c>
    </row>
    <row r="114" spans="1:19">
      <c r="A114" s="4">
        <v>92</v>
      </c>
      <c r="B114">
        <v>-9.2363000000000001E-2</v>
      </c>
      <c r="C114">
        <f t="shared" si="9"/>
        <v>-0.10249625159999998</v>
      </c>
      <c r="D114">
        <f t="shared" si="10"/>
        <v>1.0505481592050498E-2</v>
      </c>
      <c r="F114">
        <v>-4.1100999999999999E-2</v>
      </c>
      <c r="G114">
        <f t="shared" si="11"/>
        <v>-4.9880589000000003E-2</v>
      </c>
      <c r="H114">
        <f t="shared" si="12"/>
        <v>2.4880731589869212E-3</v>
      </c>
      <c r="N114">
        <f t="shared" si="13"/>
        <v>-6.6732E-2</v>
      </c>
      <c r="O114">
        <f t="shared" si="14"/>
        <v>-7.6188420300000004E-2</v>
      </c>
      <c r="P114">
        <f t="shared" si="15"/>
        <v>5.8046753878094525E-3</v>
      </c>
      <c r="S114" s="4">
        <f t="shared" si="8"/>
        <v>5.1125734001001913E-3</v>
      </c>
    </row>
    <row r="115" spans="1:19">
      <c r="A115" s="4">
        <v>93</v>
      </c>
      <c r="B115">
        <v>7.8413999999999998E-2</v>
      </c>
      <c r="C115">
        <f t="shared" si="9"/>
        <v>6.8280748400000021E-2</v>
      </c>
      <c r="D115">
        <f t="shared" si="10"/>
        <v>4.6622606020641057E-3</v>
      </c>
      <c r="F115">
        <v>-0.135547</v>
      </c>
      <c r="G115">
        <f t="shared" si="11"/>
        <v>-0.14432658900000001</v>
      </c>
      <c r="H115">
        <f t="shared" si="12"/>
        <v>2.0830164292374921E-2</v>
      </c>
      <c r="N115">
        <f t="shared" si="13"/>
        <v>-2.8566500000000002E-2</v>
      </c>
      <c r="O115">
        <f t="shared" si="14"/>
        <v>-3.8022920299999999E-2</v>
      </c>
      <c r="P115">
        <f t="shared" si="15"/>
        <v>1.4457424681401519E-3</v>
      </c>
      <c r="S115" s="4">
        <f t="shared" si="8"/>
        <v>-9.8547275109392117E-3</v>
      </c>
    </row>
    <row r="116" spans="1:19">
      <c r="A116" s="4">
        <v>94</v>
      </c>
      <c r="B116">
        <v>-2.627E-3</v>
      </c>
      <c r="C116">
        <f t="shared" si="9"/>
        <v>-1.276025159999998E-2</v>
      </c>
      <c r="D116">
        <f t="shared" si="10"/>
        <v>1.6282402089530206E-4</v>
      </c>
      <c r="F116">
        <v>-0.196686</v>
      </c>
      <c r="G116">
        <f t="shared" si="11"/>
        <v>-0.205465589</v>
      </c>
      <c r="H116">
        <f t="shared" si="12"/>
        <v>4.2216108263116919E-2</v>
      </c>
      <c r="N116">
        <f t="shared" si="13"/>
        <v>-9.9656499999999995E-2</v>
      </c>
      <c r="O116">
        <f t="shared" si="14"/>
        <v>-0.1091129203</v>
      </c>
      <c r="P116">
        <f t="shared" si="15"/>
        <v>1.1905629376394151E-2</v>
      </c>
      <c r="S116" s="4">
        <f t="shared" si="8"/>
        <v>2.6217926107821882E-3</v>
      </c>
    </row>
    <row r="117" spans="1:19">
      <c r="A117" s="4">
        <v>95</v>
      </c>
      <c r="B117">
        <v>-2.7820000000000002E-3</v>
      </c>
      <c r="C117">
        <f t="shared" si="9"/>
        <v>-1.2915251599999981E-2</v>
      </c>
      <c r="D117">
        <f t="shared" si="10"/>
        <v>1.6680372389130208E-4</v>
      </c>
      <c r="F117">
        <v>7.2975999999999999E-2</v>
      </c>
      <c r="G117">
        <f t="shared" si="11"/>
        <v>6.4196410999999995E-2</v>
      </c>
      <c r="H117">
        <f t="shared" si="12"/>
        <v>4.1211791852809199E-3</v>
      </c>
      <c r="N117">
        <f t="shared" si="13"/>
        <v>3.5096999999999996E-2</v>
      </c>
      <c r="O117">
        <f t="shared" si="14"/>
        <v>2.5640579699999999E-2</v>
      </c>
      <c r="P117">
        <f t="shared" si="15"/>
        <v>6.5743932735205205E-4</v>
      </c>
      <c r="S117" s="4">
        <f t="shared" si="8"/>
        <v>-8.2911279988200635E-4</v>
      </c>
    </row>
    <row r="118" spans="1:19">
      <c r="A118" s="4">
        <v>96</v>
      </c>
      <c r="B118">
        <v>-0.25170500000000001</v>
      </c>
      <c r="C118">
        <f t="shared" si="9"/>
        <v>-0.26183825160000002</v>
      </c>
      <c r="D118">
        <f t="shared" si="10"/>
        <v>6.8559270000944916E-2</v>
      </c>
      <c r="F118">
        <v>0.163049</v>
      </c>
      <c r="G118">
        <f t="shared" si="11"/>
        <v>0.154269411</v>
      </c>
      <c r="H118">
        <f t="shared" si="12"/>
        <v>2.3799051170286918E-2</v>
      </c>
      <c r="N118">
        <f t="shared" si="13"/>
        <v>-4.4328000000000006E-2</v>
      </c>
      <c r="O118">
        <f t="shared" si="14"/>
        <v>-5.3784420300000003E-2</v>
      </c>
      <c r="P118">
        <f t="shared" si="15"/>
        <v>2.8927638670070525E-3</v>
      </c>
      <c r="S118" s="4">
        <f t="shared" si="8"/>
        <v>-4.0393632851601809E-2</v>
      </c>
    </row>
    <row r="119" spans="1:19">
      <c r="A119" s="4">
        <v>97</v>
      </c>
      <c r="B119">
        <v>9.4996999999999998E-2</v>
      </c>
      <c r="C119">
        <f t="shared" si="9"/>
        <v>8.4863748400000022E-2</v>
      </c>
      <c r="D119">
        <f t="shared" si="10"/>
        <v>7.2018557924985061E-3</v>
      </c>
      <c r="F119">
        <v>6.1547999999999999E-2</v>
      </c>
      <c r="G119">
        <f t="shared" si="11"/>
        <v>5.2768410999999987E-2</v>
      </c>
      <c r="H119">
        <f t="shared" si="12"/>
        <v>2.7845051994649195E-3</v>
      </c>
      <c r="N119">
        <f t="shared" si="13"/>
        <v>7.8272499999999995E-2</v>
      </c>
      <c r="O119">
        <f t="shared" si="14"/>
        <v>6.8816079699999991E-2</v>
      </c>
      <c r="P119">
        <f t="shared" si="15"/>
        <v>4.7356528252767505E-3</v>
      </c>
      <c r="S119" s="4">
        <f t="shared" si="8"/>
        <v>4.4781251545717923E-3</v>
      </c>
    </row>
    <row r="120" spans="1:19">
      <c r="A120" s="4">
        <v>98</v>
      </c>
      <c r="B120">
        <v>-0.173924</v>
      </c>
      <c r="C120">
        <f t="shared" si="9"/>
        <v>-0.18405725159999997</v>
      </c>
      <c r="D120">
        <f t="shared" si="10"/>
        <v>3.3877071866545691E-2</v>
      </c>
      <c r="F120">
        <v>2.4269999999999999E-3</v>
      </c>
      <c r="G120">
        <f t="shared" si="11"/>
        <v>-6.3525890000000074E-3</v>
      </c>
      <c r="H120">
        <f t="shared" si="12"/>
        <v>4.0355387002921092E-5</v>
      </c>
      <c r="N120">
        <f t="shared" si="13"/>
        <v>-8.5748499999999991E-2</v>
      </c>
      <c r="O120">
        <f t="shared" si="14"/>
        <v>-9.5204920299999996E-2</v>
      </c>
      <c r="P120">
        <f t="shared" si="15"/>
        <v>9.0639768493293513E-3</v>
      </c>
      <c r="S120" s="4">
        <f t="shared" si="8"/>
        <v>1.1692400718843936E-3</v>
      </c>
    </row>
    <row r="121" spans="1:19">
      <c r="A121" s="4">
        <v>99</v>
      </c>
      <c r="B121">
        <v>0.11820899999999999</v>
      </c>
      <c r="C121">
        <f t="shared" si="9"/>
        <v>0.10807574840000002</v>
      </c>
      <c r="D121">
        <f t="shared" si="10"/>
        <v>1.1680367392220106E-2</v>
      </c>
      <c r="F121">
        <v>-0.12781500000000001</v>
      </c>
      <c r="G121">
        <f t="shared" si="11"/>
        <v>-0.13659458900000002</v>
      </c>
      <c r="H121">
        <f t="shared" si="12"/>
        <v>1.8658081744078927E-2</v>
      </c>
      <c r="N121">
        <f t="shared" si="13"/>
        <v>-4.8030000000000087E-3</v>
      </c>
      <c r="O121">
        <f t="shared" si="14"/>
        <v>-1.4259420300000008E-2</v>
      </c>
      <c r="P121">
        <f t="shared" si="15"/>
        <v>2.0333106729205231E-4</v>
      </c>
      <c r="S121" s="4">
        <f t="shared" si="8"/>
        <v>-1.4762562433565413E-2</v>
      </c>
    </row>
    <row r="122" spans="1:19">
      <c r="A122" s="4">
        <v>100</v>
      </c>
      <c r="B122">
        <v>-1.5233999999999999E-2</v>
      </c>
      <c r="C122">
        <f t="shared" si="9"/>
        <v>-2.5367251599999981E-2</v>
      </c>
      <c r="D122">
        <f t="shared" si="10"/>
        <v>6.4349745373770153E-4</v>
      </c>
      <c r="F122">
        <v>6.9580000000000003E-2</v>
      </c>
      <c r="G122">
        <f t="shared" si="11"/>
        <v>6.0800410999999999E-2</v>
      </c>
      <c r="H122">
        <f t="shared" si="12"/>
        <v>3.6966899777689209E-3</v>
      </c>
      <c r="N122">
        <f t="shared" si="13"/>
        <v>2.7173000000000003E-2</v>
      </c>
      <c r="O122">
        <f t="shared" si="14"/>
        <v>1.7716579700000006E-2</v>
      </c>
      <c r="P122">
        <f t="shared" si="15"/>
        <v>3.1387719626645231E-4</v>
      </c>
      <c r="S122" s="4">
        <f t="shared" si="8"/>
        <v>-1.5423393232204064E-3</v>
      </c>
    </row>
    <row r="123" spans="1:19">
      <c r="A123" s="4">
        <v>101</v>
      </c>
      <c r="B123">
        <v>0.192411</v>
      </c>
      <c r="C123">
        <f t="shared" si="9"/>
        <v>0.18227774840000002</v>
      </c>
      <c r="D123">
        <f t="shared" si="10"/>
        <v>3.3225177561773712E-2</v>
      </c>
      <c r="F123">
        <v>5.0750999999999998E-2</v>
      </c>
      <c r="G123">
        <f t="shared" si="11"/>
        <v>4.1971410999999986E-2</v>
      </c>
      <c r="H123">
        <f t="shared" si="12"/>
        <v>1.7615993413309199E-3</v>
      </c>
      <c r="N123">
        <f t="shared" si="13"/>
        <v>0.12158099999999999</v>
      </c>
      <c r="O123">
        <f t="shared" si="14"/>
        <v>0.11212457969999999</v>
      </c>
      <c r="P123">
        <f t="shared" si="15"/>
        <v>1.257192137290165E-2</v>
      </c>
      <c r="S123" s="4">
        <f t="shared" si="8"/>
        <v>7.6504542942509909E-3</v>
      </c>
    </row>
    <row r="124" spans="1:19">
      <c r="A124" s="4">
        <v>102</v>
      </c>
      <c r="B124">
        <v>-1.2382000000000001E-2</v>
      </c>
      <c r="C124">
        <f t="shared" si="9"/>
        <v>-2.251525159999998E-2</v>
      </c>
      <c r="D124">
        <f t="shared" si="10"/>
        <v>5.0693655461130169E-4</v>
      </c>
      <c r="F124">
        <v>-6.3899999999999998E-3</v>
      </c>
      <c r="G124">
        <f t="shared" si="11"/>
        <v>-1.5169589000000008E-2</v>
      </c>
      <c r="H124">
        <f t="shared" si="12"/>
        <v>2.3011643042892123E-4</v>
      </c>
      <c r="N124">
        <f t="shared" si="13"/>
        <v>-9.3860000000000002E-3</v>
      </c>
      <c r="O124">
        <f t="shared" si="14"/>
        <v>-1.8842420299999999E-2</v>
      </c>
      <c r="P124">
        <f t="shared" si="15"/>
        <v>3.5503680276185204E-4</v>
      </c>
      <c r="S124" s="4">
        <f t="shared" si="8"/>
        <v>3.4154711300359226E-4</v>
      </c>
    </row>
    <row r="125" spans="1:19">
      <c r="A125" s="4">
        <v>103</v>
      </c>
      <c r="B125">
        <v>1.6045E-2</v>
      </c>
      <c r="C125">
        <f t="shared" si="9"/>
        <v>5.9117484000000189E-3</v>
      </c>
      <c r="D125">
        <f t="shared" si="10"/>
        <v>3.4948769144902782E-5</v>
      </c>
      <c r="F125">
        <v>-6.9875000000000007E-2</v>
      </c>
      <c r="G125">
        <f t="shared" si="11"/>
        <v>-7.8654589000000011E-2</v>
      </c>
      <c r="H125">
        <f t="shared" si="12"/>
        <v>6.1865443707589231E-3</v>
      </c>
      <c r="N125">
        <f t="shared" si="13"/>
        <v>-2.6915000000000001E-2</v>
      </c>
      <c r="O125">
        <f t="shared" si="14"/>
        <v>-3.6371420299999999E-2</v>
      </c>
      <c r="P125">
        <f t="shared" si="15"/>
        <v>1.3228802146392519E-3</v>
      </c>
      <c r="S125" s="4">
        <f t="shared" si="8"/>
        <v>-4.6498614067340914E-4</v>
      </c>
    </row>
    <row r="126" spans="1:19">
      <c r="A126" s="4">
        <v>104</v>
      </c>
      <c r="B126">
        <v>-0.17339399999999999</v>
      </c>
      <c r="C126">
        <f t="shared" si="9"/>
        <v>-0.18352725159999997</v>
      </c>
      <c r="D126">
        <f t="shared" si="10"/>
        <v>3.3682252079849692E-2</v>
      </c>
      <c r="F126">
        <v>6.1691999999999997E-2</v>
      </c>
      <c r="G126">
        <f t="shared" si="11"/>
        <v>5.2912410999999993E-2</v>
      </c>
      <c r="H126">
        <f t="shared" si="12"/>
        <v>2.7997232378329201E-3</v>
      </c>
      <c r="N126">
        <f t="shared" si="13"/>
        <v>-5.5850999999999998E-2</v>
      </c>
      <c r="O126">
        <f t="shared" si="14"/>
        <v>-6.5307420300000002E-2</v>
      </c>
      <c r="P126">
        <f t="shared" si="15"/>
        <v>4.2650591462408526E-3</v>
      </c>
      <c r="S126" s="4">
        <f t="shared" si="8"/>
        <v>-9.7108693663596046E-3</v>
      </c>
    </row>
    <row r="127" spans="1:19">
      <c r="A127" s="4">
        <v>105</v>
      </c>
      <c r="B127">
        <v>-2.7281E-2</v>
      </c>
      <c r="C127">
        <f t="shared" si="9"/>
        <v>-3.7414251599999983E-2</v>
      </c>
      <c r="D127">
        <f t="shared" si="10"/>
        <v>1.3998262227881012E-3</v>
      </c>
      <c r="F127">
        <v>-0.130582</v>
      </c>
      <c r="G127">
        <f t="shared" si="11"/>
        <v>-0.13936158900000001</v>
      </c>
      <c r="H127">
        <f t="shared" si="12"/>
        <v>1.9421652488604925E-2</v>
      </c>
      <c r="N127">
        <f t="shared" si="13"/>
        <v>-7.8931500000000002E-2</v>
      </c>
      <c r="O127">
        <f t="shared" si="14"/>
        <v>-8.8387920300000006E-2</v>
      </c>
      <c r="P127">
        <f t="shared" si="15"/>
        <v>7.8124244549591529E-3</v>
      </c>
      <c r="S127" s="4">
        <f t="shared" si="8"/>
        <v>5.2141095542217906E-3</v>
      </c>
    </row>
    <row r="128" spans="1:19">
      <c r="A128" s="4">
        <v>106</v>
      </c>
      <c r="B128">
        <v>8.5621000000000003E-2</v>
      </c>
      <c r="C128">
        <f t="shared" si="9"/>
        <v>7.5487748400000027E-2</v>
      </c>
      <c r="D128">
        <f t="shared" si="10"/>
        <v>5.6984001585017067E-3</v>
      </c>
      <c r="F128">
        <v>-1.8276000000000001E-2</v>
      </c>
      <c r="G128">
        <f t="shared" si="11"/>
        <v>-2.7055589000000008E-2</v>
      </c>
      <c r="H128">
        <f t="shared" si="12"/>
        <v>7.3200489613692147E-4</v>
      </c>
      <c r="N128">
        <f t="shared" si="13"/>
        <v>3.3672500000000001E-2</v>
      </c>
      <c r="O128">
        <f t="shared" si="14"/>
        <v>2.4216079700000004E-2</v>
      </c>
      <c r="P128">
        <f t="shared" si="15"/>
        <v>5.8641851603675229E-4</v>
      </c>
      <c r="S128" s="4">
        <f t="shared" si="8"/>
        <v>-2.0423654952458088E-3</v>
      </c>
    </row>
    <row r="129" spans="1:19">
      <c r="A129" s="4">
        <v>107</v>
      </c>
      <c r="B129">
        <v>-4.1370000000000001E-3</v>
      </c>
      <c r="C129">
        <f t="shared" si="9"/>
        <v>-1.4270251599999981E-2</v>
      </c>
      <c r="D129">
        <f t="shared" si="10"/>
        <v>2.0364008072730204E-4</v>
      </c>
      <c r="F129">
        <v>4.5401999999999998E-2</v>
      </c>
      <c r="G129">
        <f t="shared" si="11"/>
        <v>3.6622410999999994E-2</v>
      </c>
      <c r="H129">
        <f t="shared" si="12"/>
        <v>1.3412009874529205E-3</v>
      </c>
      <c r="N129">
        <f t="shared" si="13"/>
        <v>2.0632499999999998E-2</v>
      </c>
      <c r="O129">
        <f t="shared" si="14"/>
        <v>1.1176079699999999E-2</v>
      </c>
      <c r="P129">
        <f t="shared" si="15"/>
        <v>1.2490475746075206E-4</v>
      </c>
      <c r="S129" s="4">
        <f t="shared" si="8"/>
        <v>-5.2261101916860678E-4</v>
      </c>
    </row>
    <row r="130" spans="1:19">
      <c r="A130" s="4">
        <v>108</v>
      </c>
      <c r="B130">
        <v>0.227905</v>
      </c>
      <c r="C130">
        <f t="shared" si="9"/>
        <v>0.21777174840000002</v>
      </c>
      <c r="D130">
        <f t="shared" si="10"/>
        <v>4.742453440119291E-2</v>
      </c>
      <c r="F130">
        <v>6.8481E-2</v>
      </c>
      <c r="G130">
        <f t="shared" si="11"/>
        <v>5.9701410999999996E-2</v>
      </c>
      <c r="H130">
        <f t="shared" si="12"/>
        <v>3.5642584753909205E-3</v>
      </c>
      <c r="N130">
        <f t="shared" si="13"/>
        <v>0.14819299999999999</v>
      </c>
      <c r="O130">
        <f t="shared" si="14"/>
        <v>0.1387365797</v>
      </c>
      <c r="P130">
        <f t="shared" si="15"/>
        <v>1.9247838546854454E-2</v>
      </c>
      <c r="S130" s="4">
        <f t="shared" si="8"/>
        <v>1.3001280655416992E-2</v>
      </c>
    </row>
    <row r="131" spans="1:19">
      <c r="A131" s="4">
        <v>109</v>
      </c>
      <c r="B131">
        <v>-4.7253000000000003E-2</v>
      </c>
      <c r="C131">
        <f t="shared" si="9"/>
        <v>-5.7386251599999986E-2</v>
      </c>
      <c r="D131">
        <f t="shared" si="10"/>
        <v>3.2931818726985012E-3</v>
      </c>
      <c r="F131">
        <v>0.11765</v>
      </c>
      <c r="G131">
        <f t="shared" si="11"/>
        <v>0.108870411</v>
      </c>
      <c r="H131">
        <f t="shared" si="12"/>
        <v>1.1852766391308922E-2</v>
      </c>
      <c r="N131">
        <f t="shared" si="13"/>
        <v>3.5198500000000001E-2</v>
      </c>
      <c r="O131">
        <f t="shared" si="14"/>
        <v>2.5742079700000003E-2</v>
      </c>
      <c r="P131">
        <f t="shared" si="15"/>
        <v>6.6265466728115225E-4</v>
      </c>
      <c r="S131" s="4">
        <f t="shared" si="8"/>
        <v>-6.2476647974414063E-3</v>
      </c>
    </row>
    <row r="132" spans="1:19">
      <c r="A132" s="4">
        <v>110</v>
      </c>
      <c r="B132">
        <v>8.3544999999999994E-2</v>
      </c>
      <c r="C132">
        <f t="shared" si="9"/>
        <v>7.3411748400000018E-2</v>
      </c>
      <c r="D132">
        <f t="shared" si="10"/>
        <v>5.389284803144905E-3</v>
      </c>
      <c r="F132">
        <v>-2.5056999999999999E-2</v>
      </c>
      <c r="G132">
        <f t="shared" si="11"/>
        <v>-3.3836589000000007E-2</v>
      </c>
      <c r="H132">
        <f t="shared" si="12"/>
        <v>1.1449147551549216E-3</v>
      </c>
      <c r="N132">
        <f t="shared" si="13"/>
        <v>2.9243999999999999E-2</v>
      </c>
      <c r="O132">
        <f t="shared" si="14"/>
        <v>1.9787579700000002E-2</v>
      </c>
      <c r="P132">
        <f t="shared" si="15"/>
        <v>3.9154831038385216E-4</v>
      </c>
      <c r="S132" s="4">
        <f t="shared" si="8"/>
        <v>-2.4840031583822086E-3</v>
      </c>
    </row>
    <row r="133" spans="1:19">
      <c r="A133" s="4">
        <v>111</v>
      </c>
      <c r="B133">
        <v>-1.7815000000000001E-2</v>
      </c>
      <c r="C133">
        <f t="shared" si="9"/>
        <v>-2.7948251599999981E-2</v>
      </c>
      <c r="D133">
        <f t="shared" si="10"/>
        <v>7.8110476749690145E-4</v>
      </c>
      <c r="F133">
        <v>0.127496</v>
      </c>
      <c r="G133">
        <f t="shared" si="11"/>
        <v>0.11871641099999999</v>
      </c>
      <c r="H133">
        <f t="shared" si="12"/>
        <v>1.4093586240720919E-2</v>
      </c>
      <c r="N133">
        <f t="shared" si="13"/>
        <v>5.48405E-2</v>
      </c>
      <c r="O133">
        <f t="shared" si="14"/>
        <v>4.5384079700000003E-2</v>
      </c>
      <c r="P133">
        <f t="shared" si="15"/>
        <v>2.0597146902159524E-3</v>
      </c>
      <c r="S133" s="4">
        <f t="shared" si="8"/>
        <v>-3.317916123677005E-3</v>
      </c>
    </row>
    <row r="134" spans="1:19">
      <c r="A134" s="4">
        <v>112</v>
      </c>
      <c r="B134">
        <v>-0.167161</v>
      </c>
      <c r="C134">
        <f t="shared" si="9"/>
        <v>-0.17729425159999998</v>
      </c>
      <c r="D134">
        <f t="shared" si="10"/>
        <v>3.1433251650404094E-2</v>
      </c>
      <c r="F134">
        <v>-0.21254100000000001</v>
      </c>
      <c r="G134">
        <f t="shared" si="11"/>
        <v>-0.22132058900000001</v>
      </c>
      <c r="H134">
        <f t="shared" si="12"/>
        <v>4.8982803115306929E-2</v>
      </c>
      <c r="N134">
        <f t="shared" si="13"/>
        <v>-0.18985099999999999</v>
      </c>
      <c r="O134">
        <f t="shared" si="14"/>
        <v>-0.19930742029999998</v>
      </c>
      <c r="P134">
        <f t="shared" si="15"/>
        <v>3.9723447786640845E-2</v>
      </c>
      <c r="S134" s="4">
        <f t="shared" si="8"/>
        <v>3.9238868190426192E-2</v>
      </c>
    </row>
    <row r="135" spans="1:19">
      <c r="A135" s="4">
        <v>113</v>
      </c>
      <c r="B135">
        <v>0.22090299999999999</v>
      </c>
      <c r="C135">
        <f t="shared" si="9"/>
        <v>0.21076974840000001</v>
      </c>
      <c r="D135">
        <f t="shared" si="10"/>
        <v>4.4423886840599308E-2</v>
      </c>
      <c r="F135">
        <v>8.6581000000000005E-2</v>
      </c>
      <c r="G135">
        <f t="shared" si="11"/>
        <v>7.7801411000000001E-2</v>
      </c>
      <c r="H135">
        <f t="shared" si="12"/>
        <v>6.0530595535909209E-3</v>
      </c>
      <c r="N135">
        <f t="shared" si="13"/>
        <v>0.15374199999999999</v>
      </c>
      <c r="O135">
        <f t="shared" si="14"/>
        <v>0.1442855797</v>
      </c>
      <c r="P135">
        <f t="shared" si="15"/>
        <v>2.0818328509365051E-2</v>
      </c>
      <c r="S135" s="4">
        <f t="shared" si="8"/>
        <v>1.6398183821634993E-2</v>
      </c>
    </row>
    <row r="136" spans="1:19">
      <c r="A136" s="4">
        <v>114</v>
      </c>
      <c r="B136">
        <v>9.5948000000000006E-2</v>
      </c>
      <c r="C136">
        <f t="shared" si="9"/>
        <v>8.5814748400000029E-2</v>
      </c>
      <c r="D136">
        <f t="shared" si="10"/>
        <v>7.3641710429553078E-3</v>
      </c>
      <c r="F136">
        <v>0.152528</v>
      </c>
      <c r="G136">
        <f t="shared" si="11"/>
        <v>0.14374841099999999</v>
      </c>
      <c r="H136">
        <f t="shared" si="12"/>
        <v>2.0663605665024919E-2</v>
      </c>
      <c r="N136">
        <f t="shared" si="13"/>
        <v>0.124238</v>
      </c>
      <c r="O136">
        <f t="shared" si="14"/>
        <v>0.1147815797</v>
      </c>
      <c r="P136">
        <f t="shared" si="15"/>
        <v>1.3174811038427452E-2</v>
      </c>
      <c r="S136" s="4">
        <f t="shared" si="8"/>
        <v>1.2335733722864796E-2</v>
      </c>
    </row>
    <row r="137" spans="1:19">
      <c r="A137" s="4">
        <v>115</v>
      </c>
      <c r="B137">
        <v>5.8930000000000003E-2</v>
      </c>
      <c r="C137">
        <f t="shared" si="9"/>
        <v>4.879674840000002E-2</v>
      </c>
      <c r="D137">
        <f t="shared" si="10"/>
        <v>2.3811226544129043E-3</v>
      </c>
      <c r="F137">
        <v>-0.15681300000000001</v>
      </c>
      <c r="G137">
        <f t="shared" si="11"/>
        <v>-0.16559258900000001</v>
      </c>
      <c r="H137">
        <f t="shared" si="12"/>
        <v>2.7420905531722925E-2</v>
      </c>
      <c r="N137">
        <f t="shared" si="13"/>
        <v>-4.8941499999999999E-2</v>
      </c>
      <c r="O137">
        <f t="shared" si="14"/>
        <v>-5.8397920299999996E-2</v>
      </c>
      <c r="P137">
        <f t="shared" si="15"/>
        <v>3.4103170953651515E-3</v>
      </c>
      <c r="S137" s="4">
        <f t="shared" si="8"/>
        <v>-8.0803799023376113E-3</v>
      </c>
    </row>
    <row r="138" spans="1:19">
      <c r="A138" s="4">
        <v>116</v>
      </c>
      <c r="B138">
        <v>-7.3222999999999996E-2</v>
      </c>
      <c r="C138">
        <f t="shared" si="9"/>
        <v>-8.3356251599999973E-2</v>
      </c>
      <c r="D138">
        <f t="shared" si="10"/>
        <v>6.9482646808024977E-3</v>
      </c>
      <c r="F138">
        <v>-0.20949200000000001</v>
      </c>
      <c r="G138">
        <f t="shared" si="11"/>
        <v>-0.21827158900000002</v>
      </c>
      <c r="H138">
        <f t="shared" si="12"/>
        <v>4.7642486564584925E-2</v>
      </c>
      <c r="N138">
        <f t="shared" si="13"/>
        <v>-0.1413575</v>
      </c>
      <c r="O138">
        <f t="shared" si="14"/>
        <v>-0.15081392029999999</v>
      </c>
      <c r="P138">
        <f t="shared" si="15"/>
        <v>2.2744838556254747E-2</v>
      </c>
      <c r="S138" s="4">
        <f t="shared" si="8"/>
        <v>1.8194301489815788E-2</v>
      </c>
    </row>
    <row r="139" spans="1:19">
      <c r="A139" s="4">
        <v>117</v>
      </c>
      <c r="B139">
        <v>-5.1218E-2</v>
      </c>
      <c r="C139">
        <f t="shared" si="9"/>
        <v>-6.1351251599999983E-2</v>
      </c>
      <c r="D139">
        <f t="shared" si="10"/>
        <v>3.7639760728865003E-3</v>
      </c>
      <c r="F139">
        <v>4.9498E-2</v>
      </c>
      <c r="G139">
        <f t="shared" si="11"/>
        <v>4.0718410999999996E-2</v>
      </c>
      <c r="H139">
        <f t="shared" si="12"/>
        <v>1.6579889943649207E-3</v>
      </c>
      <c r="N139">
        <f t="shared" si="13"/>
        <v>-8.5999999999999965E-4</v>
      </c>
      <c r="O139">
        <f t="shared" si="14"/>
        <v>-1.0316420299999999E-2</v>
      </c>
      <c r="P139">
        <f t="shared" si="15"/>
        <v>1.0642852780625206E-4</v>
      </c>
      <c r="S139" s="4">
        <f t="shared" si="8"/>
        <v>-2.4981254780132066E-3</v>
      </c>
    </row>
    <row r="140" spans="1:19">
      <c r="A140" s="4">
        <v>118</v>
      </c>
      <c r="B140">
        <v>7.7525999999999998E-2</v>
      </c>
      <c r="C140">
        <f t="shared" si="9"/>
        <v>6.7392748400000022E-2</v>
      </c>
      <c r="D140">
        <f t="shared" si="10"/>
        <v>4.5417825369057051E-3</v>
      </c>
      <c r="F140">
        <v>2.0674000000000001E-2</v>
      </c>
      <c r="G140">
        <f t="shared" si="11"/>
        <v>1.1894410999999994E-2</v>
      </c>
      <c r="H140">
        <f t="shared" si="12"/>
        <v>1.4147701303692084E-4</v>
      </c>
      <c r="N140">
        <f t="shared" si="13"/>
        <v>4.9099999999999998E-2</v>
      </c>
      <c r="O140">
        <f t="shared" si="14"/>
        <v>3.9643579700000001E-2</v>
      </c>
      <c r="P140">
        <f t="shared" si="15"/>
        <v>1.5716134114302522E-3</v>
      </c>
      <c r="S140" s="4">
        <f t="shared" si="8"/>
        <v>8.0159704788919221E-4</v>
      </c>
    </row>
    <row r="141" spans="1:19">
      <c r="A141" s="4">
        <v>119</v>
      </c>
      <c r="B141">
        <v>0.110571</v>
      </c>
      <c r="C141">
        <f t="shared" si="9"/>
        <v>0.10043774840000003</v>
      </c>
      <c r="D141">
        <f t="shared" si="10"/>
        <v>1.0087741303661708E-2</v>
      </c>
      <c r="F141">
        <v>-0.13585900000000001</v>
      </c>
      <c r="G141">
        <f t="shared" si="11"/>
        <v>-0.14463858900000001</v>
      </c>
      <c r="H141">
        <f t="shared" si="12"/>
        <v>2.0920321427910924E-2</v>
      </c>
      <c r="N141">
        <f t="shared" si="13"/>
        <v>-1.2644000000000002E-2</v>
      </c>
      <c r="O141">
        <f t="shared" si="14"/>
        <v>-2.21004203E-2</v>
      </c>
      <c r="P141">
        <f t="shared" si="15"/>
        <v>4.8842857743665205E-4</v>
      </c>
      <c r="S141" s="4">
        <f t="shared" si="8"/>
        <v>-1.4527174210913013E-2</v>
      </c>
    </row>
    <row r="142" spans="1:19">
      <c r="A142" s="4">
        <v>120</v>
      </c>
      <c r="B142">
        <v>-0.164324</v>
      </c>
      <c r="C142">
        <f t="shared" si="9"/>
        <v>-0.17445725159999997</v>
      </c>
      <c r="D142">
        <f t="shared" si="10"/>
        <v>3.0435332635825693E-2</v>
      </c>
      <c r="F142">
        <v>8.3977999999999997E-2</v>
      </c>
      <c r="G142">
        <f t="shared" si="11"/>
        <v>7.5198410999999993E-2</v>
      </c>
      <c r="H142">
        <f t="shared" si="12"/>
        <v>5.6548010169249199E-3</v>
      </c>
      <c r="N142">
        <f t="shared" si="13"/>
        <v>-4.0173E-2</v>
      </c>
      <c r="O142">
        <f t="shared" si="14"/>
        <v>-4.9629420299999998E-2</v>
      </c>
      <c r="P142">
        <f t="shared" si="15"/>
        <v>2.463079359314052E-3</v>
      </c>
      <c r="S142" s="4">
        <f t="shared" si="8"/>
        <v>-1.3118908107747204E-2</v>
      </c>
    </row>
    <row r="143" spans="1:19">
      <c r="A143" s="4">
        <v>121</v>
      </c>
      <c r="B143">
        <v>2.8341000000000002E-2</v>
      </c>
      <c r="C143">
        <f t="shared" si="9"/>
        <v>1.8207748400000022E-2</v>
      </c>
      <c r="D143">
        <f t="shared" si="10"/>
        <v>3.3152210179770335E-4</v>
      </c>
      <c r="F143">
        <v>6.4288999999999999E-2</v>
      </c>
      <c r="G143">
        <f t="shared" si="11"/>
        <v>5.5509410999999995E-2</v>
      </c>
      <c r="H143">
        <f t="shared" si="12"/>
        <v>3.0812947095669205E-3</v>
      </c>
      <c r="N143">
        <f t="shared" si="13"/>
        <v>4.6315000000000002E-2</v>
      </c>
      <c r="O143">
        <f t="shared" si="14"/>
        <v>3.6858579700000005E-2</v>
      </c>
      <c r="P143">
        <f t="shared" si="15"/>
        <v>1.3585548975012525E-3</v>
      </c>
      <c r="S143" s="4">
        <f t="shared" si="8"/>
        <v>1.0107013893201936E-3</v>
      </c>
    </row>
    <row r="144" spans="1:19">
      <c r="A144" s="4">
        <v>122</v>
      </c>
      <c r="B144">
        <v>0.17113700000000001</v>
      </c>
      <c r="C144">
        <f t="shared" si="9"/>
        <v>0.16100374840000004</v>
      </c>
      <c r="D144">
        <f t="shared" si="10"/>
        <v>2.5922206998850512E-2</v>
      </c>
      <c r="F144">
        <v>-0.10108200000000001</v>
      </c>
      <c r="G144">
        <f t="shared" si="11"/>
        <v>-0.10986158900000001</v>
      </c>
      <c r="H144">
        <f t="shared" si="12"/>
        <v>1.2069568737604923E-2</v>
      </c>
      <c r="N144">
        <f t="shared" si="13"/>
        <v>3.5027500000000003E-2</v>
      </c>
      <c r="O144">
        <f t="shared" si="14"/>
        <v>2.5571079700000006E-2</v>
      </c>
      <c r="P144">
        <f t="shared" si="15"/>
        <v>6.5388011702375236E-4</v>
      </c>
      <c r="S144" s="4">
        <f t="shared" si="8"/>
        <v>-1.7688127634180213E-2</v>
      </c>
    </row>
    <row r="145" spans="1:19">
      <c r="A145" s="4">
        <v>123</v>
      </c>
      <c r="B145">
        <v>3.4999999999999997E-5</v>
      </c>
      <c r="C145">
        <f t="shared" si="9"/>
        <v>-1.0098251599999981E-2</v>
      </c>
      <c r="D145">
        <f t="shared" si="10"/>
        <v>1.0197468537690217E-4</v>
      </c>
      <c r="F145">
        <v>9.0396000000000004E-2</v>
      </c>
      <c r="G145">
        <f t="shared" si="11"/>
        <v>8.1616411E-2</v>
      </c>
      <c r="H145">
        <f t="shared" si="12"/>
        <v>6.6612385445209213E-3</v>
      </c>
      <c r="N145">
        <f t="shared" si="13"/>
        <v>4.5215499999999999E-2</v>
      </c>
      <c r="O145">
        <f t="shared" si="14"/>
        <v>3.5759079700000002E-2</v>
      </c>
      <c r="P145">
        <f t="shared" si="15"/>
        <v>1.2787117809909521E-3</v>
      </c>
      <c r="S145" s="4">
        <f t="shared" si="8"/>
        <v>-8.2418305296700603E-4</v>
      </c>
    </row>
    <row r="146" spans="1:19">
      <c r="A146" s="4">
        <v>124</v>
      </c>
      <c r="B146">
        <v>2.3886999999999999E-2</v>
      </c>
      <c r="C146">
        <f t="shared" si="9"/>
        <v>1.3753748400000017E-2</v>
      </c>
      <c r="D146">
        <f t="shared" si="10"/>
        <v>1.8916559505050302E-4</v>
      </c>
      <c r="F146">
        <v>-3.1260999999999997E-2</v>
      </c>
      <c r="G146">
        <f t="shared" si="11"/>
        <v>-4.0040589000000001E-2</v>
      </c>
      <c r="H146">
        <f t="shared" si="12"/>
        <v>1.6032487674669212E-3</v>
      </c>
      <c r="N146">
        <f t="shared" si="13"/>
        <v>-3.6869999999999993E-3</v>
      </c>
      <c r="O146">
        <f t="shared" si="14"/>
        <v>-1.3143420299999998E-2</v>
      </c>
      <c r="P146">
        <f t="shared" si="15"/>
        <v>1.7274949718245204E-4</v>
      </c>
      <c r="S146" s="4">
        <f t="shared" si="8"/>
        <v>-5.5070818689380828E-4</v>
      </c>
    </row>
    <row r="147" spans="1:19">
      <c r="A147" s="4">
        <v>125</v>
      </c>
      <c r="B147">
        <v>0.124843</v>
      </c>
      <c r="C147">
        <f t="shared" si="9"/>
        <v>0.11470974840000002</v>
      </c>
      <c r="D147">
        <f t="shared" si="10"/>
        <v>1.3158326377991306E-2</v>
      </c>
      <c r="F147">
        <v>0.14821999999999999</v>
      </c>
      <c r="G147">
        <f t="shared" si="11"/>
        <v>0.13944041099999999</v>
      </c>
      <c r="H147">
        <f t="shared" si="12"/>
        <v>1.9443628219848918E-2</v>
      </c>
      <c r="N147">
        <f t="shared" si="13"/>
        <v>0.1365315</v>
      </c>
      <c r="O147">
        <f t="shared" si="14"/>
        <v>0.12707507970000001</v>
      </c>
      <c r="P147">
        <f t="shared" si="15"/>
        <v>1.6148075880761354E-2</v>
      </c>
      <c r="S147" s="4">
        <f t="shared" si="8"/>
        <v>1.5995174462602593E-2</v>
      </c>
    </row>
    <row r="148" spans="1:19">
      <c r="A148" s="4">
        <v>126</v>
      </c>
      <c r="B148">
        <v>-3.0112E-2</v>
      </c>
      <c r="C148">
        <f t="shared" si="9"/>
        <v>-4.0245251599999983E-2</v>
      </c>
      <c r="D148">
        <f t="shared" si="10"/>
        <v>1.6196802763473012E-3</v>
      </c>
      <c r="F148">
        <v>7.6909000000000005E-2</v>
      </c>
      <c r="G148">
        <f t="shared" si="11"/>
        <v>6.8129411000000001E-2</v>
      </c>
      <c r="H148">
        <f t="shared" si="12"/>
        <v>4.6416166432069212E-3</v>
      </c>
      <c r="N148">
        <f t="shared" si="13"/>
        <v>2.3398500000000003E-2</v>
      </c>
      <c r="O148">
        <f t="shared" si="14"/>
        <v>1.3942079700000004E-2</v>
      </c>
      <c r="P148">
        <f t="shared" si="15"/>
        <v>1.9438158636115219E-4</v>
      </c>
      <c r="S148" s="4">
        <f t="shared" si="8"/>
        <v>-2.7418852870548065E-3</v>
      </c>
    </row>
    <row r="149" spans="1:19">
      <c r="A149" s="4">
        <v>127</v>
      </c>
      <c r="B149">
        <v>7.6427999999999996E-2</v>
      </c>
      <c r="C149">
        <f t="shared" si="9"/>
        <v>6.629474840000002E-2</v>
      </c>
      <c r="D149">
        <f t="shared" si="10"/>
        <v>4.3949936654193054E-3</v>
      </c>
      <c r="F149">
        <v>0.16231699999999999</v>
      </c>
      <c r="G149">
        <f t="shared" si="11"/>
        <v>0.15353741099999998</v>
      </c>
      <c r="H149">
        <f t="shared" si="12"/>
        <v>2.3573736576582915E-2</v>
      </c>
      <c r="N149">
        <f t="shared" si="13"/>
        <v>0.11937249999999999</v>
      </c>
      <c r="O149">
        <f t="shared" si="14"/>
        <v>0.10991607969999999</v>
      </c>
      <c r="P149">
        <f t="shared" si="15"/>
        <v>1.2081544576616749E-2</v>
      </c>
      <c r="S149" s="4">
        <f t="shared" si="8"/>
        <v>1.0178724032232394E-2</v>
      </c>
    </row>
    <row r="150" spans="1:19">
      <c r="A150" s="4">
        <v>128</v>
      </c>
      <c r="B150">
        <v>-0.11834600000000001</v>
      </c>
      <c r="C150">
        <f t="shared" si="9"/>
        <v>-0.12847925159999998</v>
      </c>
      <c r="D150">
        <f t="shared" si="10"/>
        <v>1.6506918091696098E-2</v>
      </c>
      <c r="F150">
        <v>0.11777600000000001</v>
      </c>
      <c r="G150">
        <f t="shared" si="11"/>
        <v>0.108996411</v>
      </c>
      <c r="H150">
        <f t="shared" si="12"/>
        <v>1.1880217610880921E-2</v>
      </c>
      <c r="N150">
        <f t="shared" si="13"/>
        <v>-2.8500000000000053E-4</v>
      </c>
      <c r="O150">
        <f t="shared" si="14"/>
        <v>-9.7414202999999994E-3</v>
      </c>
      <c r="P150">
        <f t="shared" si="15"/>
        <v>9.4895269461252077E-5</v>
      </c>
      <c r="S150" s="4">
        <f t="shared" si="8"/>
        <v>-1.4003777312366007E-2</v>
      </c>
    </row>
    <row r="151" spans="1:19">
      <c r="A151" s="4">
        <v>129</v>
      </c>
      <c r="B151">
        <v>-9.6950000000000005E-3</v>
      </c>
      <c r="C151">
        <f t="shared" si="9"/>
        <v>-1.9828251599999982E-2</v>
      </c>
      <c r="D151">
        <f t="shared" si="10"/>
        <v>3.9315956151290184E-4</v>
      </c>
      <c r="F151">
        <v>-0.20127300000000001</v>
      </c>
      <c r="G151">
        <f t="shared" si="11"/>
        <v>-0.21005258900000001</v>
      </c>
      <c r="H151">
        <f t="shared" si="12"/>
        <v>4.4122090145602928E-2</v>
      </c>
      <c r="N151">
        <f t="shared" si="13"/>
        <v>-0.10548400000000001</v>
      </c>
      <c r="O151">
        <f t="shared" si="14"/>
        <v>-0.11494042030000001</v>
      </c>
      <c r="P151">
        <f t="shared" si="15"/>
        <v>1.3211300218740655E-2</v>
      </c>
      <c r="S151" s="4">
        <f t="shared" ref="S151:S214" si="16">C151*G151</f>
        <v>4.1649755839233884E-3</v>
      </c>
    </row>
    <row r="152" spans="1:19">
      <c r="A152" s="4">
        <v>130</v>
      </c>
      <c r="B152">
        <v>7.6257000000000005E-2</v>
      </c>
      <c r="C152">
        <f t="shared" ref="C152:C215" si="17">(B152-$A$1024)</f>
        <v>6.6123748400000029E-2</v>
      </c>
      <c r="D152">
        <f t="shared" ref="D152:D215" si="18">C152^2</f>
        <v>4.3723501024665063E-3</v>
      </c>
      <c r="F152">
        <v>3.8141000000000001E-2</v>
      </c>
      <c r="G152">
        <f t="shared" ref="G152:G215" si="19">F152-$E$1024</f>
        <v>2.9361410999999994E-2</v>
      </c>
      <c r="H152">
        <f t="shared" ref="H152:H215" si="20">G152^2</f>
        <v>8.6209245591092063E-4</v>
      </c>
      <c r="N152">
        <f t="shared" ref="N152:N215" si="21">$K$24*B152+$K$25*F152</f>
        <v>5.7199E-2</v>
      </c>
      <c r="O152">
        <f t="shared" ref="O152:O215" si="22">N152-$M$1024</f>
        <v>4.7742579700000003E-2</v>
      </c>
      <c r="P152">
        <f t="shared" ref="P152:P215" si="23">O152^2</f>
        <v>2.2793539164108522E-3</v>
      </c>
      <c r="S152" s="4">
        <f t="shared" si="16"/>
        <v>1.9414865536329928E-3</v>
      </c>
    </row>
    <row r="153" spans="1:19">
      <c r="A153" s="4">
        <v>131</v>
      </c>
      <c r="B153">
        <v>-0.12173100000000001</v>
      </c>
      <c r="C153">
        <f t="shared" si="17"/>
        <v>-0.13186425159999998</v>
      </c>
      <c r="D153">
        <f t="shared" si="18"/>
        <v>1.7388180850028096E-2</v>
      </c>
      <c r="F153">
        <v>2.1367000000000001E-2</v>
      </c>
      <c r="G153">
        <f t="shared" si="19"/>
        <v>1.2587410999999993E-2</v>
      </c>
      <c r="H153">
        <f t="shared" si="20"/>
        <v>1.5844291568292083E-4</v>
      </c>
      <c r="N153">
        <f t="shared" si="21"/>
        <v>-5.0182000000000004E-2</v>
      </c>
      <c r="O153">
        <f t="shared" si="22"/>
        <v>-5.9638420300000002E-2</v>
      </c>
      <c r="P153">
        <f t="shared" si="23"/>
        <v>3.5567411758794525E-3</v>
      </c>
      <c r="S153" s="4">
        <f t="shared" si="16"/>
        <v>-1.6598295310966064E-3</v>
      </c>
    </row>
    <row r="154" spans="1:19">
      <c r="A154" s="4">
        <v>132</v>
      </c>
      <c r="B154">
        <v>3.1203000000000002E-2</v>
      </c>
      <c r="C154">
        <f t="shared" si="17"/>
        <v>2.1069748400000018E-2</v>
      </c>
      <c r="D154">
        <f t="shared" si="18"/>
        <v>4.4393429763930334E-4</v>
      </c>
      <c r="F154">
        <v>-0.19705600000000001</v>
      </c>
      <c r="G154">
        <f t="shared" si="19"/>
        <v>-0.20583558900000001</v>
      </c>
      <c r="H154">
        <f t="shared" si="20"/>
        <v>4.2368289698976928E-2</v>
      </c>
      <c r="N154">
        <f t="shared" si="21"/>
        <v>-8.29265E-2</v>
      </c>
      <c r="O154">
        <f t="shared" si="22"/>
        <v>-9.2382920300000004E-2</v>
      </c>
      <c r="P154">
        <f t="shared" si="23"/>
        <v>8.534603963156152E-3</v>
      </c>
      <c r="S154" s="4">
        <f t="shared" si="16"/>
        <v>-4.336904071995812E-3</v>
      </c>
    </row>
    <row r="155" spans="1:19">
      <c r="A155" s="4">
        <v>133</v>
      </c>
      <c r="B155">
        <v>-5.2949999999999997E-2</v>
      </c>
      <c r="C155">
        <f t="shared" si="17"/>
        <v>-6.3083251599999973E-2</v>
      </c>
      <c r="D155">
        <f t="shared" si="18"/>
        <v>3.9794966324288991E-3</v>
      </c>
      <c r="F155">
        <v>-0.103641</v>
      </c>
      <c r="G155">
        <f t="shared" si="19"/>
        <v>-0.112420589</v>
      </c>
      <c r="H155">
        <f t="shared" si="20"/>
        <v>1.2638388831106922E-2</v>
      </c>
      <c r="N155">
        <f t="shared" si="21"/>
        <v>-7.829549999999999E-2</v>
      </c>
      <c r="O155">
        <f t="shared" si="22"/>
        <v>-8.7751920299999994E-2</v>
      </c>
      <c r="P155">
        <f t="shared" si="23"/>
        <v>7.700399516337551E-3</v>
      </c>
      <c r="S155" s="4">
        <f t="shared" si="16"/>
        <v>7.0918563009071895E-3</v>
      </c>
    </row>
    <row r="156" spans="1:19">
      <c r="A156" s="4">
        <v>134</v>
      </c>
      <c r="B156">
        <v>-1.1571E-2</v>
      </c>
      <c r="C156">
        <f t="shared" si="17"/>
        <v>-2.1704251599999981E-2</v>
      </c>
      <c r="D156">
        <f t="shared" si="18"/>
        <v>4.7107453751610176E-4</v>
      </c>
      <c r="F156">
        <v>2.8960000000000001E-3</v>
      </c>
      <c r="G156">
        <f t="shared" si="19"/>
        <v>-5.8835890000000076E-3</v>
      </c>
      <c r="H156">
        <f t="shared" si="20"/>
        <v>3.461661952092109E-5</v>
      </c>
      <c r="N156">
        <f t="shared" si="21"/>
        <v>-4.3374999999999993E-3</v>
      </c>
      <c r="O156">
        <f t="shared" si="22"/>
        <v>-1.3793920299999998E-2</v>
      </c>
      <c r="P156">
        <f t="shared" si="23"/>
        <v>1.9027223724275204E-4</v>
      </c>
      <c r="S156" s="4">
        <f t="shared" si="16"/>
        <v>1.2769889596699245E-4</v>
      </c>
    </row>
    <row r="157" spans="1:19">
      <c r="A157" s="4">
        <v>135</v>
      </c>
      <c r="B157">
        <v>8.1984000000000001E-2</v>
      </c>
      <c r="C157">
        <f t="shared" si="17"/>
        <v>7.1850748400000025E-2</v>
      </c>
      <c r="D157">
        <f t="shared" si="18"/>
        <v>5.1625300456401065E-3</v>
      </c>
      <c r="F157">
        <v>-2.1558000000000001E-2</v>
      </c>
      <c r="G157">
        <f t="shared" si="19"/>
        <v>-3.0337589000000009E-2</v>
      </c>
      <c r="H157">
        <f t="shared" si="20"/>
        <v>9.2036930633292147E-4</v>
      </c>
      <c r="N157">
        <f t="shared" si="21"/>
        <v>3.0213E-2</v>
      </c>
      <c r="O157">
        <f t="shared" si="22"/>
        <v>2.07565797E-2</v>
      </c>
      <c r="P157">
        <f t="shared" si="23"/>
        <v>4.3083560084245209E-4</v>
      </c>
      <c r="S157" s="4">
        <f t="shared" si="16"/>
        <v>-2.1797784743016091E-3</v>
      </c>
    </row>
    <row r="158" spans="1:19">
      <c r="A158" s="4">
        <v>136</v>
      </c>
      <c r="B158">
        <v>0.118657</v>
      </c>
      <c r="C158">
        <f t="shared" si="17"/>
        <v>0.10852374840000002</v>
      </c>
      <c r="D158">
        <f t="shared" si="18"/>
        <v>1.1777403966786507E-2</v>
      </c>
      <c r="F158">
        <v>-0.103023</v>
      </c>
      <c r="G158">
        <f t="shared" si="19"/>
        <v>-0.11180258900000001</v>
      </c>
      <c r="H158">
        <f t="shared" si="20"/>
        <v>1.2499818907102923E-2</v>
      </c>
      <c r="N158">
        <f t="shared" si="21"/>
        <v>7.8169999999999976E-3</v>
      </c>
      <c r="O158">
        <f t="shared" si="22"/>
        <v>-1.6394203000000013E-3</v>
      </c>
      <c r="P158">
        <f t="shared" si="23"/>
        <v>2.6876989200520942E-6</v>
      </c>
      <c r="S158" s="4">
        <f t="shared" si="16"/>
        <v>-1.2133236039104611E-2</v>
      </c>
    </row>
    <row r="159" spans="1:19">
      <c r="A159" s="4">
        <v>137</v>
      </c>
      <c r="B159">
        <v>2.6637999999999998E-2</v>
      </c>
      <c r="C159">
        <f t="shared" si="17"/>
        <v>1.6504748400000019E-2</v>
      </c>
      <c r="D159">
        <f t="shared" si="18"/>
        <v>2.724067197473032E-4</v>
      </c>
      <c r="F159">
        <v>9.4370999999999997E-2</v>
      </c>
      <c r="G159">
        <f t="shared" si="19"/>
        <v>8.5591410999999992E-2</v>
      </c>
      <c r="H159">
        <f t="shared" si="20"/>
        <v>7.3258896369709199E-3</v>
      </c>
      <c r="N159">
        <f t="shared" si="21"/>
        <v>6.0504499999999996E-2</v>
      </c>
      <c r="O159">
        <f t="shared" si="22"/>
        <v>5.1048079699999999E-2</v>
      </c>
      <c r="P159">
        <f t="shared" si="23"/>
        <v>2.6059064410575519E-3</v>
      </c>
      <c r="S159" s="4">
        <f t="shared" si="16"/>
        <v>1.4126647037559939E-3</v>
      </c>
    </row>
    <row r="160" spans="1:19">
      <c r="A160" s="4">
        <v>138</v>
      </c>
      <c r="B160">
        <v>1.0135999999999999E-2</v>
      </c>
      <c r="C160">
        <f t="shared" si="17"/>
        <v>2.7484000000178171E-6</v>
      </c>
      <c r="D160">
        <f t="shared" si="18"/>
        <v>7.5537025600979373E-12</v>
      </c>
      <c r="F160">
        <v>-0.20583299999999999</v>
      </c>
      <c r="G160">
        <f t="shared" si="19"/>
        <v>-0.21461258899999999</v>
      </c>
      <c r="H160">
        <f t="shared" si="20"/>
        <v>4.6058563357282915E-2</v>
      </c>
      <c r="N160">
        <f t="shared" si="21"/>
        <v>-9.7848499999999991E-2</v>
      </c>
      <c r="O160">
        <f t="shared" si="22"/>
        <v>-0.1073049203</v>
      </c>
      <c r="P160">
        <f t="shared" si="23"/>
        <v>1.1514345920589352E-2</v>
      </c>
      <c r="S160" s="4">
        <f t="shared" si="16"/>
        <v>-5.8984123961142379E-7</v>
      </c>
    </row>
    <row r="161" spans="1:19">
      <c r="A161" s="4">
        <v>139</v>
      </c>
      <c r="B161">
        <v>2.5762E-2</v>
      </c>
      <c r="C161">
        <f t="shared" si="17"/>
        <v>1.5628748400000017E-2</v>
      </c>
      <c r="D161">
        <f t="shared" si="18"/>
        <v>2.442577765505031E-4</v>
      </c>
      <c r="F161">
        <v>0.21313699999999999</v>
      </c>
      <c r="G161">
        <f t="shared" si="19"/>
        <v>0.20435741099999999</v>
      </c>
      <c r="H161">
        <f t="shared" si="20"/>
        <v>4.1761951430622918E-2</v>
      </c>
      <c r="N161">
        <f t="shared" si="21"/>
        <v>0.1194495</v>
      </c>
      <c r="O161">
        <f t="shared" si="22"/>
        <v>0.1099930797</v>
      </c>
      <c r="P161">
        <f t="shared" si="23"/>
        <v>1.2098477581890551E-2</v>
      </c>
      <c r="S161" s="4">
        <f t="shared" si="16"/>
        <v>3.1938505601943959E-3</v>
      </c>
    </row>
    <row r="162" spans="1:19">
      <c r="A162" s="4">
        <v>140</v>
      </c>
      <c r="B162">
        <v>-0.15762200000000001</v>
      </c>
      <c r="C162">
        <f t="shared" si="17"/>
        <v>-0.16775525159999999</v>
      </c>
      <c r="D162">
        <f t="shared" si="18"/>
        <v>2.81418244393793E-2</v>
      </c>
      <c r="F162">
        <v>0.21954399999999999</v>
      </c>
      <c r="G162">
        <f t="shared" si="19"/>
        <v>0.21076441099999998</v>
      </c>
      <c r="H162">
        <f t="shared" si="20"/>
        <v>4.4421636944176918E-2</v>
      </c>
      <c r="N162">
        <f t="shared" si="21"/>
        <v>3.0960999999999989E-2</v>
      </c>
      <c r="O162">
        <f t="shared" si="22"/>
        <v>2.1504579699999991E-2</v>
      </c>
      <c r="P162">
        <f t="shared" si="23"/>
        <v>4.6244694807365174E-4</v>
      </c>
      <c r="S162" s="4">
        <f t="shared" si="16"/>
        <v>-3.53568367956308E-2</v>
      </c>
    </row>
    <row r="163" spans="1:19">
      <c r="A163" s="4">
        <v>141</v>
      </c>
      <c r="B163">
        <v>6.5532999999999994E-2</v>
      </c>
      <c r="C163">
        <f t="shared" si="17"/>
        <v>5.5399748400000011E-2</v>
      </c>
      <c r="D163">
        <f t="shared" si="18"/>
        <v>3.0691321227833039E-3</v>
      </c>
      <c r="F163">
        <v>-3.9035E-2</v>
      </c>
      <c r="G163">
        <f t="shared" si="19"/>
        <v>-4.7814589000000005E-2</v>
      </c>
      <c r="H163">
        <f t="shared" si="20"/>
        <v>2.2862349212389214E-3</v>
      </c>
      <c r="N163">
        <f t="shared" si="21"/>
        <v>1.3248999999999997E-2</v>
      </c>
      <c r="O163">
        <f t="shared" si="22"/>
        <v>3.792579699999998E-3</v>
      </c>
      <c r="P163">
        <f t="shared" si="23"/>
        <v>1.4383660780852074E-5</v>
      </c>
      <c r="S163" s="4">
        <f t="shared" si="16"/>
        <v>-2.6489162004494082E-3</v>
      </c>
    </row>
    <row r="164" spans="1:19">
      <c r="A164" s="4">
        <v>142</v>
      </c>
      <c r="B164">
        <v>-0.112923</v>
      </c>
      <c r="C164">
        <f t="shared" si="17"/>
        <v>-0.12305625159999997</v>
      </c>
      <c r="D164">
        <f t="shared" si="18"/>
        <v>1.5142841057842495E-2</v>
      </c>
      <c r="F164">
        <v>0.180174</v>
      </c>
      <c r="G164">
        <f t="shared" si="19"/>
        <v>0.171394411</v>
      </c>
      <c r="H164">
        <f t="shared" si="20"/>
        <v>2.9376044122036919E-2</v>
      </c>
      <c r="N164">
        <f t="shared" si="21"/>
        <v>3.3625500000000003E-2</v>
      </c>
      <c r="O164">
        <f t="shared" si="22"/>
        <v>2.4169079700000005E-2</v>
      </c>
      <c r="P164">
        <f t="shared" si="23"/>
        <v>5.8414441354495239E-4</v>
      </c>
      <c r="S164" s="4">
        <f t="shared" si="16"/>
        <v>-2.1091153762849802E-2</v>
      </c>
    </row>
    <row r="165" spans="1:19">
      <c r="A165" s="4">
        <v>143</v>
      </c>
      <c r="B165">
        <v>4.9537999999999999E-2</v>
      </c>
      <c r="C165">
        <f t="shared" si="17"/>
        <v>3.9404748400000016E-2</v>
      </c>
      <c r="D165">
        <f t="shared" si="18"/>
        <v>1.5527341964673039E-3</v>
      </c>
      <c r="F165">
        <v>1.6871000000000001E-2</v>
      </c>
      <c r="G165">
        <f t="shared" si="19"/>
        <v>8.0914109999999928E-3</v>
      </c>
      <c r="H165">
        <f t="shared" si="20"/>
        <v>6.5470931970920882E-5</v>
      </c>
      <c r="N165">
        <f t="shared" si="21"/>
        <v>3.3204499999999998E-2</v>
      </c>
      <c r="O165">
        <f t="shared" si="22"/>
        <v>2.3748079700000001E-2</v>
      </c>
      <c r="P165">
        <f t="shared" si="23"/>
        <v>5.6397128943755208E-4</v>
      </c>
      <c r="S165" s="4">
        <f t="shared" si="16"/>
        <v>3.1884001465599222E-4</v>
      </c>
    </row>
    <row r="166" spans="1:19">
      <c r="A166" s="4">
        <v>144</v>
      </c>
      <c r="B166">
        <v>1.6330000000000001E-2</v>
      </c>
      <c r="C166">
        <f t="shared" si="17"/>
        <v>6.1967484000000194E-3</v>
      </c>
      <c r="D166">
        <f t="shared" si="18"/>
        <v>3.8399690732902803E-5</v>
      </c>
      <c r="F166">
        <v>6.8453E-2</v>
      </c>
      <c r="G166">
        <f t="shared" si="19"/>
        <v>5.9673410999999996E-2</v>
      </c>
      <c r="H166">
        <f t="shared" si="20"/>
        <v>3.5609159803749206E-3</v>
      </c>
      <c r="N166">
        <f t="shared" si="21"/>
        <v>4.2391499999999999E-2</v>
      </c>
      <c r="O166">
        <f t="shared" si="22"/>
        <v>3.2935079700000001E-2</v>
      </c>
      <c r="P166">
        <f t="shared" si="23"/>
        <v>1.0847194748453521E-3</v>
      </c>
      <c r="S166" s="4">
        <f t="shared" si="16"/>
        <v>3.6978111413679351E-4</v>
      </c>
    </row>
    <row r="167" spans="1:19">
      <c r="A167" s="4">
        <v>145</v>
      </c>
      <c r="B167">
        <v>-2.2255E-2</v>
      </c>
      <c r="C167">
        <f t="shared" si="17"/>
        <v>-3.238825159999998E-2</v>
      </c>
      <c r="D167">
        <f t="shared" si="18"/>
        <v>1.0489988417049013E-3</v>
      </c>
      <c r="F167">
        <v>5.0393E-2</v>
      </c>
      <c r="G167">
        <f t="shared" si="19"/>
        <v>4.1613410999999989E-2</v>
      </c>
      <c r="H167">
        <f t="shared" si="20"/>
        <v>1.7316759750549201E-3</v>
      </c>
      <c r="N167">
        <f t="shared" si="21"/>
        <v>1.4069E-2</v>
      </c>
      <c r="O167">
        <f t="shared" si="22"/>
        <v>4.612579700000001E-3</v>
      </c>
      <c r="P167">
        <f t="shared" si="23"/>
        <v>2.1275891488852099E-5</v>
      </c>
      <c r="S167" s="4">
        <f t="shared" si="16"/>
        <v>-1.3477856254022064E-3</v>
      </c>
    </row>
    <row r="168" spans="1:19">
      <c r="A168" s="4">
        <v>146</v>
      </c>
      <c r="B168">
        <v>-3.7006999999999998E-2</v>
      </c>
      <c r="C168">
        <f t="shared" si="17"/>
        <v>-4.7140251599999981E-2</v>
      </c>
      <c r="D168">
        <f t="shared" si="18"/>
        <v>2.2222033209113009E-3</v>
      </c>
      <c r="F168">
        <v>-1.0199E-2</v>
      </c>
      <c r="G168">
        <f t="shared" si="19"/>
        <v>-1.8978589000000008E-2</v>
      </c>
      <c r="H168">
        <f t="shared" si="20"/>
        <v>3.6018684043092128E-4</v>
      </c>
      <c r="N168">
        <f t="shared" si="21"/>
        <v>-2.3602999999999999E-2</v>
      </c>
      <c r="O168">
        <f t="shared" si="22"/>
        <v>-3.3059420299999996E-2</v>
      </c>
      <c r="P168">
        <f t="shared" si="23"/>
        <v>1.0929252705720518E-3</v>
      </c>
      <c r="S168" s="4">
        <f t="shared" si="16"/>
        <v>8.9465546047299237E-4</v>
      </c>
    </row>
    <row r="169" spans="1:19">
      <c r="A169" s="4">
        <v>147</v>
      </c>
      <c r="B169">
        <v>2.3784E-2</v>
      </c>
      <c r="C169">
        <f t="shared" si="17"/>
        <v>1.3650748400000018E-2</v>
      </c>
      <c r="D169">
        <f t="shared" si="18"/>
        <v>1.8634293188010307E-4</v>
      </c>
      <c r="F169">
        <v>2.5146999999999999E-2</v>
      </c>
      <c r="G169">
        <f t="shared" si="19"/>
        <v>1.6367410999999991E-2</v>
      </c>
      <c r="H169">
        <f t="shared" si="20"/>
        <v>2.6789214284292069E-4</v>
      </c>
      <c r="N169">
        <f t="shared" si="21"/>
        <v>2.4465500000000001E-2</v>
      </c>
      <c r="O169">
        <f t="shared" si="22"/>
        <v>1.5009079700000002E-2</v>
      </c>
      <c r="P169">
        <f t="shared" si="23"/>
        <v>2.2527247344095215E-4</v>
      </c>
      <c r="S169" s="4">
        <f t="shared" si="16"/>
        <v>2.2342740952039259E-4</v>
      </c>
    </row>
    <row r="170" spans="1:19">
      <c r="A170" s="4">
        <v>148</v>
      </c>
      <c r="B170">
        <v>-0.117531</v>
      </c>
      <c r="C170">
        <f t="shared" si="17"/>
        <v>-0.12766425159999997</v>
      </c>
      <c r="D170">
        <f t="shared" si="18"/>
        <v>1.6298161136588097E-2</v>
      </c>
      <c r="F170">
        <v>-6.0062999999999998E-2</v>
      </c>
      <c r="G170">
        <f t="shared" si="19"/>
        <v>-6.884258900000001E-2</v>
      </c>
      <c r="H170">
        <f t="shared" si="20"/>
        <v>4.7393020602229221E-3</v>
      </c>
      <c r="N170">
        <f t="shared" si="21"/>
        <v>-8.8797000000000001E-2</v>
      </c>
      <c r="O170">
        <f t="shared" si="22"/>
        <v>-9.8253420300000005E-2</v>
      </c>
      <c r="P170">
        <f t="shared" si="23"/>
        <v>9.6537346006484535E-3</v>
      </c>
      <c r="S170" s="4">
        <f t="shared" si="16"/>
        <v>8.7887376028913909E-3</v>
      </c>
    </row>
    <row r="171" spans="1:19">
      <c r="A171" s="4">
        <v>149</v>
      </c>
      <c r="B171">
        <v>3.2776E-2</v>
      </c>
      <c r="C171">
        <f t="shared" si="17"/>
        <v>2.2642748400000016E-2</v>
      </c>
      <c r="D171">
        <f t="shared" si="18"/>
        <v>5.1269405510570327E-4</v>
      </c>
      <c r="F171">
        <v>-0.15221499999999999</v>
      </c>
      <c r="G171">
        <f t="shared" si="19"/>
        <v>-0.16099458899999999</v>
      </c>
      <c r="H171">
        <f t="shared" si="20"/>
        <v>2.5919257687278919E-2</v>
      </c>
      <c r="N171">
        <f t="shared" si="21"/>
        <v>-5.9719499999999995E-2</v>
      </c>
      <c r="O171">
        <f t="shared" si="22"/>
        <v>-6.9175920299999999E-2</v>
      </c>
      <c r="P171">
        <f t="shared" si="23"/>
        <v>4.785307949351952E-3</v>
      </c>
      <c r="S171" s="4">
        <f t="shared" si="16"/>
        <v>-3.64535997248841E-3</v>
      </c>
    </row>
    <row r="172" spans="1:19">
      <c r="A172" s="4">
        <v>150</v>
      </c>
      <c r="B172">
        <v>6.0867999999999998E-2</v>
      </c>
      <c r="C172">
        <f t="shared" si="17"/>
        <v>5.0734748400000015E-2</v>
      </c>
      <c r="D172">
        <f t="shared" si="18"/>
        <v>2.5740146952113042E-3</v>
      </c>
      <c r="F172">
        <v>-3.4518E-2</v>
      </c>
      <c r="G172">
        <f t="shared" si="19"/>
        <v>-4.3297589000000011E-2</v>
      </c>
      <c r="H172">
        <f t="shared" si="20"/>
        <v>1.8746812132129219E-3</v>
      </c>
      <c r="N172">
        <f t="shared" si="21"/>
        <v>1.3174999999999999E-2</v>
      </c>
      <c r="O172">
        <f t="shared" si="22"/>
        <v>3.7185797000000003E-3</v>
      </c>
      <c r="P172">
        <f t="shared" si="23"/>
        <v>1.3827834985252092E-5</v>
      </c>
      <c r="S172" s="4">
        <f t="shared" si="16"/>
        <v>-2.1966922842416086E-3</v>
      </c>
    </row>
    <row r="173" spans="1:19">
      <c r="A173" s="4">
        <v>151</v>
      </c>
      <c r="B173">
        <v>0.12073</v>
      </c>
      <c r="C173">
        <f t="shared" si="17"/>
        <v>0.11059674840000003</v>
      </c>
      <c r="D173">
        <f t="shared" si="18"/>
        <v>1.2231640756652909E-2</v>
      </c>
      <c r="F173">
        <v>0.12800400000000001</v>
      </c>
      <c r="G173">
        <f t="shared" si="19"/>
        <v>0.119224411</v>
      </c>
      <c r="H173">
        <f t="shared" si="20"/>
        <v>1.4214460178296922E-2</v>
      </c>
      <c r="N173">
        <f t="shared" si="21"/>
        <v>0.12436700000000001</v>
      </c>
      <c r="O173">
        <f t="shared" si="22"/>
        <v>0.1149105797</v>
      </c>
      <c r="P173">
        <f t="shared" si="23"/>
        <v>1.3204441326990052E-2</v>
      </c>
      <c r="S173" s="4">
        <f t="shared" si="16"/>
        <v>1.3185832186505196E-2</v>
      </c>
    </row>
    <row r="174" spans="1:19">
      <c r="A174" s="4">
        <v>152</v>
      </c>
      <c r="B174">
        <v>0.17899799999999999</v>
      </c>
      <c r="C174">
        <f t="shared" si="17"/>
        <v>0.16886474840000001</v>
      </c>
      <c r="D174">
        <f t="shared" si="18"/>
        <v>2.8515303252195309E-2</v>
      </c>
      <c r="F174">
        <v>5.3601000000000003E-2</v>
      </c>
      <c r="G174">
        <f t="shared" si="19"/>
        <v>4.4821410999999992E-2</v>
      </c>
      <c r="H174">
        <f t="shared" si="20"/>
        <v>2.0089588840309204E-3</v>
      </c>
      <c r="N174">
        <f t="shared" si="21"/>
        <v>0.1162995</v>
      </c>
      <c r="O174">
        <f t="shared" si="22"/>
        <v>0.1068430797</v>
      </c>
      <c r="P174">
        <f t="shared" si="23"/>
        <v>1.141544367978055E-2</v>
      </c>
      <c r="S174" s="4">
        <f t="shared" si="16"/>
        <v>7.5687562914479919E-3</v>
      </c>
    </row>
    <row r="175" spans="1:19">
      <c r="A175" s="4">
        <v>153</v>
      </c>
      <c r="B175">
        <v>-5.4997999999999998E-2</v>
      </c>
      <c r="C175">
        <f t="shared" si="17"/>
        <v>-6.5131251599999981E-2</v>
      </c>
      <c r="D175">
        <f t="shared" si="18"/>
        <v>4.2420799349825004E-3</v>
      </c>
      <c r="F175">
        <v>-3.8725000000000002E-2</v>
      </c>
      <c r="G175">
        <f t="shared" si="19"/>
        <v>-4.7504589000000014E-2</v>
      </c>
      <c r="H175">
        <f t="shared" si="20"/>
        <v>2.2566859760589225E-3</v>
      </c>
      <c r="N175">
        <f t="shared" si="21"/>
        <v>-4.68615E-2</v>
      </c>
      <c r="O175">
        <f t="shared" si="22"/>
        <v>-5.6317920299999998E-2</v>
      </c>
      <c r="P175">
        <f t="shared" si="23"/>
        <v>3.1717081469171517E-3</v>
      </c>
      <c r="S175" s="4">
        <f t="shared" si="16"/>
        <v>3.0940333383135924E-3</v>
      </c>
    </row>
    <row r="176" spans="1:19">
      <c r="A176" s="4">
        <v>154</v>
      </c>
      <c r="B176">
        <v>-5.0799999999999999E-4</v>
      </c>
      <c r="C176">
        <f t="shared" si="17"/>
        <v>-1.0641251599999981E-2</v>
      </c>
      <c r="D176">
        <f t="shared" si="18"/>
        <v>1.1323623561450216E-4</v>
      </c>
      <c r="F176">
        <v>-0.111149</v>
      </c>
      <c r="G176">
        <f t="shared" si="19"/>
        <v>-0.119928589</v>
      </c>
      <c r="H176">
        <f t="shared" si="20"/>
        <v>1.4382866459530921E-2</v>
      </c>
      <c r="N176">
        <f t="shared" si="21"/>
        <v>-5.5828499999999996E-2</v>
      </c>
      <c r="O176">
        <f t="shared" si="22"/>
        <v>-6.5284920299999993E-2</v>
      </c>
      <c r="P176">
        <f t="shared" si="23"/>
        <v>4.2621208185773512E-3</v>
      </c>
      <c r="S176" s="4">
        <f t="shared" si="16"/>
        <v>1.2761902895819901E-3</v>
      </c>
    </row>
    <row r="177" spans="1:19">
      <c r="A177" s="4">
        <v>155</v>
      </c>
      <c r="B177">
        <v>-8.8778999999999997E-2</v>
      </c>
      <c r="C177">
        <f t="shared" si="17"/>
        <v>-9.8912251599999973E-2</v>
      </c>
      <c r="D177">
        <f t="shared" si="18"/>
        <v>9.7836335165816975E-3</v>
      </c>
      <c r="F177">
        <v>-0.26305499999999998</v>
      </c>
      <c r="G177">
        <f t="shared" si="19"/>
        <v>-0.27183458900000002</v>
      </c>
      <c r="H177">
        <f t="shared" si="20"/>
        <v>7.3894043776798923E-2</v>
      </c>
      <c r="N177">
        <f t="shared" si="21"/>
        <v>-0.17591699999999999</v>
      </c>
      <c r="O177">
        <f t="shared" si="22"/>
        <v>-0.18537342029999998</v>
      </c>
      <c r="P177">
        <f t="shared" si="23"/>
        <v>3.4363304953720447E-2</v>
      </c>
      <c r="S177" s="4">
        <f t="shared" si="16"/>
        <v>2.6887771260750586E-2</v>
      </c>
    </row>
    <row r="178" spans="1:19">
      <c r="A178" s="4">
        <v>156</v>
      </c>
      <c r="B178">
        <v>-4.4074000000000002E-2</v>
      </c>
      <c r="C178">
        <f t="shared" si="17"/>
        <v>-5.4207251599999985E-2</v>
      </c>
      <c r="D178">
        <f t="shared" si="18"/>
        <v>2.9384261260257008E-3</v>
      </c>
      <c r="F178">
        <v>0.283634</v>
      </c>
      <c r="G178">
        <f t="shared" si="19"/>
        <v>0.27485441099999997</v>
      </c>
      <c r="H178">
        <f t="shared" si="20"/>
        <v>7.5544947246156902E-2</v>
      </c>
      <c r="N178">
        <f t="shared" si="21"/>
        <v>0.11978</v>
      </c>
      <c r="O178">
        <f t="shared" si="22"/>
        <v>0.11032357969999999</v>
      </c>
      <c r="P178">
        <f t="shared" si="23"/>
        <v>1.217129223782225E-2</v>
      </c>
      <c r="S178" s="4">
        <f t="shared" si="16"/>
        <v>-1.4899102210446801E-2</v>
      </c>
    </row>
    <row r="179" spans="1:19">
      <c r="A179" s="4">
        <v>157</v>
      </c>
      <c r="B179">
        <v>-0.115467</v>
      </c>
      <c r="C179">
        <f t="shared" si="17"/>
        <v>-0.12560025159999999</v>
      </c>
      <c r="D179">
        <f t="shared" si="18"/>
        <v>1.5775423201983302E-2</v>
      </c>
      <c r="F179">
        <v>0.19426399999999999</v>
      </c>
      <c r="G179">
        <f t="shared" si="19"/>
        <v>0.18548441099999999</v>
      </c>
      <c r="H179">
        <f t="shared" si="20"/>
        <v>3.4404466724016917E-2</v>
      </c>
      <c r="N179">
        <f t="shared" si="21"/>
        <v>3.9398499999999996E-2</v>
      </c>
      <c r="O179">
        <f t="shared" si="22"/>
        <v>2.9942079699999999E-2</v>
      </c>
      <c r="P179">
        <f t="shared" si="23"/>
        <v>8.9652813676115205E-4</v>
      </c>
      <c r="S179" s="4">
        <f t="shared" si="16"/>
        <v>-2.3296888689477803E-2</v>
      </c>
    </row>
    <row r="180" spans="1:19">
      <c r="A180" s="4">
        <v>158</v>
      </c>
      <c r="B180">
        <v>-4.6442999999999998E-2</v>
      </c>
      <c r="C180">
        <f t="shared" si="17"/>
        <v>-5.6576251599999981E-2</v>
      </c>
      <c r="D180">
        <f t="shared" si="18"/>
        <v>3.2008722451065006E-3</v>
      </c>
      <c r="F180">
        <v>5.5921999999999999E-2</v>
      </c>
      <c r="G180">
        <f t="shared" si="19"/>
        <v>4.7142410999999995E-2</v>
      </c>
      <c r="H180">
        <f t="shared" si="20"/>
        <v>2.2224069148929207E-3</v>
      </c>
      <c r="N180">
        <f t="shared" si="21"/>
        <v>4.7395000000000007E-3</v>
      </c>
      <c r="O180">
        <f t="shared" si="22"/>
        <v>-4.7169202999999982E-3</v>
      </c>
      <c r="P180">
        <f t="shared" si="23"/>
        <v>2.2249337116552074E-5</v>
      </c>
      <c r="S180" s="4">
        <f t="shared" si="16"/>
        <v>-2.6671409057666064E-3</v>
      </c>
    </row>
    <row r="181" spans="1:19">
      <c r="A181" s="4">
        <v>159</v>
      </c>
      <c r="B181">
        <v>0.13025500000000001</v>
      </c>
      <c r="C181">
        <f t="shared" si="17"/>
        <v>0.12012174840000003</v>
      </c>
      <c r="D181">
        <f t="shared" si="18"/>
        <v>1.4429234438672911E-2</v>
      </c>
      <c r="F181">
        <v>-7.4378E-2</v>
      </c>
      <c r="G181">
        <f t="shared" si="19"/>
        <v>-8.3157589000000004E-2</v>
      </c>
      <c r="H181">
        <f t="shared" si="20"/>
        <v>6.9151846082929217E-3</v>
      </c>
      <c r="N181">
        <f t="shared" si="21"/>
        <v>2.7938500000000005E-2</v>
      </c>
      <c r="O181">
        <f t="shared" si="22"/>
        <v>1.8482079700000008E-2</v>
      </c>
      <c r="P181">
        <f t="shared" si="23"/>
        <v>3.4158727003715238E-4</v>
      </c>
      <c r="S181" s="4">
        <f t="shared" si="16"/>
        <v>-9.9890349834086106E-3</v>
      </c>
    </row>
    <row r="182" spans="1:19">
      <c r="A182" s="4">
        <v>160</v>
      </c>
      <c r="B182">
        <v>-3.4771999999999997E-2</v>
      </c>
      <c r="C182">
        <f t="shared" si="17"/>
        <v>-4.490525159999998E-2</v>
      </c>
      <c r="D182">
        <f t="shared" si="18"/>
        <v>2.0164816212593006E-3</v>
      </c>
      <c r="F182">
        <v>0.14521300000000001</v>
      </c>
      <c r="G182">
        <f t="shared" si="19"/>
        <v>0.136433411</v>
      </c>
      <c r="H182">
        <f t="shared" si="20"/>
        <v>1.8614075637094923E-2</v>
      </c>
      <c r="N182">
        <f t="shared" si="21"/>
        <v>5.5220500000000006E-2</v>
      </c>
      <c r="O182">
        <f t="shared" si="22"/>
        <v>4.5764079700000009E-2</v>
      </c>
      <c r="P182">
        <f t="shared" si="23"/>
        <v>2.094350990787953E-3</v>
      </c>
      <c r="S182" s="4">
        <f t="shared" si="16"/>
        <v>-6.1265766476012052E-3</v>
      </c>
    </row>
    <row r="183" spans="1:19">
      <c r="A183" s="4">
        <v>161</v>
      </c>
      <c r="B183">
        <v>4.5772E-2</v>
      </c>
      <c r="C183">
        <f t="shared" si="17"/>
        <v>3.5638748400000017E-2</v>
      </c>
      <c r="D183">
        <f t="shared" si="18"/>
        <v>1.2701203875185038E-3</v>
      </c>
      <c r="F183">
        <v>-0.127557</v>
      </c>
      <c r="G183">
        <f t="shared" si="19"/>
        <v>-0.13633658900000001</v>
      </c>
      <c r="H183">
        <f t="shared" si="20"/>
        <v>1.8587665500154924E-2</v>
      </c>
      <c r="N183">
        <f t="shared" si="21"/>
        <v>-4.0892499999999998E-2</v>
      </c>
      <c r="O183">
        <f t="shared" si="22"/>
        <v>-5.0348920299999995E-2</v>
      </c>
      <c r="P183">
        <f t="shared" si="23"/>
        <v>2.5350137753757515E-3</v>
      </c>
      <c r="S183" s="4">
        <f t="shared" si="16"/>
        <v>-4.8588653930852106E-3</v>
      </c>
    </row>
    <row r="184" spans="1:19">
      <c r="A184" s="4">
        <v>162</v>
      </c>
      <c r="B184">
        <v>-0.220196</v>
      </c>
      <c r="C184">
        <f t="shared" si="17"/>
        <v>-0.23032925159999998</v>
      </c>
      <c r="D184">
        <f t="shared" si="18"/>
        <v>5.3051564142616095E-2</v>
      </c>
      <c r="F184">
        <v>-4.0637E-2</v>
      </c>
      <c r="G184">
        <f t="shared" si="19"/>
        <v>-4.9416589000000011E-2</v>
      </c>
      <c r="H184">
        <f t="shared" si="20"/>
        <v>2.441999268394922E-3</v>
      </c>
      <c r="N184">
        <f t="shared" si="21"/>
        <v>-0.13041649999999999</v>
      </c>
      <c r="O184">
        <f t="shared" si="22"/>
        <v>-0.13987292029999998</v>
      </c>
      <c r="P184">
        <f t="shared" si="23"/>
        <v>1.9564433833250145E-2</v>
      </c>
      <c r="S184" s="4">
        <f t="shared" si="16"/>
        <v>1.1382085960994794E-2</v>
      </c>
    </row>
    <row r="185" spans="1:19">
      <c r="A185" s="4">
        <v>163</v>
      </c>
      <c r="B185">
        <v>0.340387</v>
      </c>
      <c r="C185">
        <f t="shared" si="17"/>
        <v>0.33025374839999999</v>
      </c>
      <c r="D185">
        <f t="shared" si="18"/>
        <v>0.1090675383322505</v>
      </c>
      <c r="F185">
        <v>-0.15476000000000001</v>
      </c>
      <c r="G185">
        <f t="shared" si="19"/>
        <v>-0.16353958900000001</v>
      </c>
      <c r="H185">
        <f t="shared" si="20"/>
        <v>2.6745197170288924E-2</v>
      </c>
      <c r="N185">
        <f t="shared" si="21"/>
        <v>9.2813499999999993E-2</v>
      </c>
      <c r="O185">
        <f t="shared" si="22"/>
        <v>8.3357079699999989E-2</v>
      </c>
      <c r="P185">
        <f t="shared" si="23"/>
        <v>6.9484027361121506E-3</v>
      </c>
      <c r="S185" s="4">
        <f t="shared" si="16"/>
        <v>-5.4009562279045409E-2</v>
      </c>
    </row>
    <row r="186" spans="1:19">
      <c r="A186" s="4">
        <v>164</v>
      </c>
      <c r="B186">
        <v>-3.3878999999999999E-2</v>
      </c>
      <c r="C186">
        <f t="shared" si="17"/>
        <v>-4.4012251599999982E-2</v>
      </c>
      <c r="D186">
        <f t="shared" si="18"/>
        <v>1.937078290901701E-3</v>
      </c>
      <c r="F186">
        <v>-1.2458E-2</v>
      </c>
      <c r="G186">
        <f t="shared" si="19"/>
        <v>-2.1237589000000008E-2</v>
      </c>
      <c r="H186">
        <f t="shared" si="20"/>
        <v>4.5103518653292135E-4</v>
      </c>
      <c r="N186">
        <f t="shared" si="21"/>
        <v>-2.3168500000000002E-2</v>
      </c>
      <c r="O186">
        <f t="shared" si="22"/>
        <v>-3.2624920299999999E-2</v>
      </c>
      <c r="P186">
        <f t="shared" si="23"/>
        <v>1.064385424581352E-3</v>
      </c>
      <c r="S186" s="4">
        <f t="shared" si="16"/>
        <v>9.3471411044539242E-4</v>
      </c>
    </row>
    <row r="187" spans="1:19">
      <c r="A187" s="4">
        <v>165</v>
      </c>
      <c r="B187">
        <v>-6.1152999999999999E-2</v>
      </c>
      <c r="C187">
        <f t="shared" si="17"/>
        <v>-7.1286251599999975E-2</v>
      </c>
      <c r="D187">
        <f t="shared" si="18"/>
        <v>5.0817296671784992E-3</v>
      </c>
      <c r="F187">
        <v>0.10259699999999999</v>
      </c>
      <c r="G187">
        <f t="shared" si="19"/>
        <v>9.3817410999999989E-2</v>
      </c>
      <c r="H187">
        <f t="shared" si="20"/>
        <v>8.8017066067429192E-3</v>
      </c>
      <c r="N187">
        <f t="shared" si="21"/>
        <v>2.0721999999999997E-2</v>
      </c>
      <c r="O187">
        <f t="shared" si="22"/>
        <v>1.1265579699999998E-2</v>
      </c>
      <c r="P187">
        <f t="shared" si="23"/>
        <v>1.2691328597705205E-4</v>
      </c>
      <c r="S187" s="4">
        <f t="shared" si="16"/>
        <v>-6.6878915650066045E-3</v>
      </c>
    </row>
    <row r="188" spans="1:19">
      <c r="A188" s="4">
        <v>166</v>
      </c>
      <c r="B188">
        <v>-9.0406E-2</v>
      </c>
      <c r="C188">
        <f t="shared" si="17"/>
        <v>-0.10053925159999998</v>
      </c>
      <c r="D188">
        <f t="shared" si="18"/>
        <v>1.0108141112288098E-2</v>
      </c>
      <c r="F188">
        <v>-8.7012000000000006E-2</v>
      </c>
      <c r="G188">
        <f t="shared" si="19"/>
        <v>-9.579158900000001E-2</v>
      </c>
      <c r="H188">
        <f t="shared" si="20"/>
        <v>9.1760285231449225E-3</v>
      </c>
      <c r="N188">
        <f t="shared" si="21"/>
        <v>-8.870900000000001E-2</v>
      </c>
      <c r="O188">
        <f t="shared" si="22"/>
        <v>-9.8165420300000014E-2</v>
      </c>
      <c r="P188">
        <f t="shared" si="23"/>
        <v>9.6364497426756554E-3</v>
      </c>
      <c r="S188" s="4">
        <f t="shared" si="16"/>
        <v>9.6308146676347909E-3</v>
      </c>
    </row>
    <row r="189" spans="1:19">
      <c r="A189" s="4">
        <v>167</v>
      </c>
      <c r="B189">
        <v>-6.7406999999999995E-2</v>
      </c>
      <c r="C189">
        <f t="shared" si="17"/>
        <v>-7.7540251599999971E-2</v>
      </c>
      <c r="D189">
        <f t="shared" si="18"/>
        <v>6.0124906181912982E-3</v>
      </c>
      <c r="F189">
        <v>-0.12781400000000001</v>
      </c>
      <c r="G189">
        <f t="shared" si="19"/>
        <v>-0.13659358900000002</v>
      </c>
      <c r="H189">
        <f t="shared" si="20"/>
        <v>1.8657808555900924E-2</v>
      </c>
      <c r="N189">
        <f t="shared" si="21"/>
        <v>-9.7610500000000003E-2</v>
      </c>
      <c r="O189">
        <f t="shared" si="22"/>
        <v>-0.10706692030000001</v>
      </c>
      <c r="P189">
        <f t="shared" si="23"/>
        <v>1.1463325422526554E-2</v>
      </c>
      <c r="S189" s="4">
        <f t="shared" si="16"/>
        <v>1.059150125800699E-2</v>
      </c>
    </row>
    <row r="190" spans="1:19">
      <c r="A190" s="4">
        <v>168</v>
      </c>
      <c r="B190">
        <v>0.13136600000000001</v>
      </c>
      <c r="C190">
        <f t="shared" si="17"/>
        <v>0.12123274840000003</v>
      </c>
      <c r="D190">
        <f t="shared" si="18"/>
        <v>1.4697379284617711E-2</v>
      </c>
      <c r="F190">
        <v>-0.16458300000000001</v>
      </c>
      <c r="G190">
        <f t="shared" si="19"/>
        <v>-0.17336258900000001</v>
      </c>
      <c r="H190">
        <f t="shared" si="20"/>
        <v>3.0054587264782925E-2</v>
      </c>
      <c r="N190">
        <f t="shared" si="21"/>
        <v>-1.6608499999999998E-2</v>
      </c>
      <c r="O190">
        <f t="shared" si="22"/>
        <v>-2.6064920299999995E-2</v>
      </c>
      <c r="P190">
        <f t="shared" si="23"/>
        <v>6.793800702453519E-4</v>
      </c>
      <c r="S190" s="4">
        <f t="shared" si="16"/>
        <v>-2.1017223134209614E-2</v>
      </c>
    </row>
    <row r="191" spans="1:19">
      <c r="A191" s="4">
        <v>169</v>
      </c>
      <c r="B191">
        <v>-1.0109999999999999E-2</v>
      </c>
      <c r="C191">
        <f t="shared" si="17"/>
        <v>-2.0243251599999981E-2</v>
      </c>
      <c r="D191">
        <f t="shared" si="18"/>
        <v>4.097892353409018E-4</v>
      </c>
      <c r="F191">
        <v>-7.0781999999999998E-2</v>
      </c>
      <c r="G191">
        <f t="shared" si="19"/>
        <v>-7.9561589000000002E-2</v>
      </c>
      <c r="H191">
        <f t="shared" si="20"/>
        <v>6.3300464442049217E-3</v>
      </c>
      <c r="N191">
        <f t="shared" si="21"/>
        <v>-4.0445999999999996E-2</v>
      </c>
      <c r="O191">
        <f t="shared" si="22"/>
        <v>-4.9902420299999993E-2</v>
      </c>
      <c r="P191">
        <f t="shared" si="23"/>
        <v>2.4902515517978515E-3</v>
      </c>
      <c r="S191" s="4">
        <f t="shared" si="16"/>
        <v>1.610585263822791E-3</v>
      </c>
    </row>
    <row r="192" spans="1:19">
      <c r="A192" s="4">
        <v>170</v>
      </c>
      <c r="B192">
        <v>-8.7234999999999993E-2</v>
      </c>
      <c r="C192">
        <f t="shared" si="17"/>
        <v>-9.7368251599999969E-2</v>
      </c>
      <c r="D192">
        <f t="shared" si="18"/>
        <v>9.4805764196408959E-3</v>
      </c>
      <c r="F192">
        <v>7.3911000000000004E-2</v>
      </c>
      <c r="G192">
        <f t="shared" si="19"/>
        <v>6.5131411E-2</v>
      </c>
      <c r="H192">
        <f t="shared" si="20"/>
        <v>4.2421006988509211E-3</v>
      </c>
      <c r="N192">
        <f t="shared" si="21"/>
        <v>-6.6619999999999943E-3</v>
      </c>
      <c r="O192">
        <f t="shared" si="22"/>
        <v>-1.6118420299999991E-2</v>
      </c>
      <c r="P192">
        <f t="shared" si="23"/>
        <v>2.5980347296745179E-4</v>
      </c>
      <c r="S192" s="4">
        <f t="shared" si="16"/>
        <v>-6.3417316133110059E-3</v>
      </c>
    </row>
    <row r="193" spans="1:19">
      <c r="A193" s="4">
        <v>171</v>
      </c>
      <c r="B193">
        <v>2.7231000000000002E-2</v>
      </c>
      <c r="C193">
        <f t="shared" si="17"/>
        <v>1.7097748400000022E-2</v>
      </c>
      <c r="D193">
        <f t="shared" si="18"/>
        <v>2.9233300034970332E-4</v>
      </c>
      <c r="F193">
        <v>6.0305999999999998E-2</v>
      </c>
      <c r="G193">
        <f t="shared" si="19"/>
        <v>5.1526410999999994E-2</v>
      </c>
      <c r="H193">
        <f t="shared" si="20"/>
        <v>2.6549710305409204E-3</v>
      </c>
      <c r="N193">
        <f t="shared" si="21"/>
        <v>4.3768500000000002E-2</v>
      </c>
      <c r="O193">
        <f t="shared" si="22"/>
        <v>3.4312079700000005E-2</v>
      </c>
      <c r="P193">
        <f t="shared" si="23"/>
        <v>1.1773188133391524E-3</v>
      </c>
      <c r="S193" s="4">
        <f t="shared" si="16"/>
        <v>8.809856112329934E-4</v>
      </c>
    </row>
    <row r="194" spans="1:19">
      <c r="A194" s="4">
        <v>172</v>
      </c>
      <c r="B194">
        <v>-6.3606999999999997E-2</v>
      </c>
      <c r="C194">
        <f t="shared" si="17"/>
        <v>-7.3740251599999973E-2</v>
      </c>
      <c r="D194">
        <f t="shared" si="18"/>
        <v>5.4376247060312988E-3</v>
      </c>
      <c r="F194">
        <v>-2.4563000000000001E-2</v>
      </c>
      <c r="G194">
        <f t="shared" si="19"/>
        <v>-3.3342589000000006E-2</v>
      </c>
      <c r="H194">
        <f t="shared" si="20"/>
        <v>1.1117282412229214E-3</v>
      </c>
      <c r="N194">
        <f t="shared" si="21"/>
        <v>-4.4084999999999999E-2</v>
      </c>
      <c r="O194">
        <f t="shared" si="22"/>
        <v>-5.3541420299999996E-2</v>
      </c>
      <c r="P194">
        <f t="shared" si="23"/>
        <v>2.8666836877412516E-3</v>
      </c>
      <c r="S194" s="4">
        <f t="shared" si="16"/>
        <v>2.4586909018553919E-3</v>
      </c>
    </row>
    <row r="195" spans="1:19">
      <c r="A195" s="4">
        <v>173</v>
      </c>
      <c r="B195">
        <v>-6.3028000000000001E-2</v>
      </c>
      <c r="C195">
        <f t="shared" si="17"/>
        <v>-7.3161251599999977E-2</v>
      </c>
      <c r="D195">
        <f t="shared" si="18"/>
        <v>5.3525687356784993E-3</v>
      </c>
      <c r="F195">
        <v>-5.4495000000000002E-2</v>
      </c>
      <c r="G195">
        <f t="shared" si="19"/>
        <v>-6.3274589000000006E-2</v>
      </c>
      <c r="H195">
        <f t="shared" si="20"/>
        <v>4.0036736131189221E-3</v>
      </c>
      <c r="N195">
        <f t="shared" si="21"/>
        <v>-5.8761500000000001E-2</v>
      </c>
      <c r="O195">
        <f t="shared" si="22"/>
        <v>-6.8217920299999998E-2</v>
      </c>
      <c r="P195">
        <f t="shared" si="23"/>
        <v>4.6536846500571522E-3</v>
      </c>
      <c r="S195" s="4">
        <f t="shared" si="16"/>
        <v>4.6292481257155915E-3</v>
      </c>
    </row>
    <row r="196" spans="1:19">
      <c r="A196" s="4">
        <v>174</v>
      </c>
      <c r="B196">
        <v>1.3358999999999999E-2</v>
      </c>
      <c r="C196">
        <f t="shared" si="17"/>
        <v>3.225748400000018E-3</v>
      </c>
      <c r="D196">
        <f t="shared" si="18"/>
        <v>1.0405452740102675E-5</v>
      </c>
      <c r="F196">
        <v>7.3550000000000004E-2</v>
      </c>
      <c r="G196">
        <f t="shared" si="19"/>
        <v>6.4770411E-2</v>
      </c>
      <c r="H196">
        <f t="shared" si="20"/>
        <v>4.1952061411089214E-3</v>
      </c>
      <c r="N196">
        <f t="shared" si="21"/>
        <v>4.34545E-2</v>
      </c>
      <c r="O196">
        <f t="shared" si="22"/>
        <v>3.3998079700000003E-2</v>
      </c>
      <c r="P196">
        <f t="shared" si="23"/>
        <v>1.1558694232875523E-3</v>
      </c>
      <c r="S196" s="4">
        <f t="shared" si="16"/>
        <v>2.0893304965059357E-4</v>
      </c>
    </row>
    <row r="197" spans="1:19">
      <c r="A197" s="4">
        <v>175</v>
      </c>
      <c r="B197">
        <v>0.23057</v>
      </c>
      <c r="C197">
        <f t="shared" si="17"/>
        <v>0.22043674840000002</v>
      </c>
      <c r="D197">
        <f t="shared" si="18"/>
        <v>4.8592360045164915E-2</v>
      </c>
      <c r="F197">
        <v>7.8523999999999997E-2</v>
      </c>
      <c r="G197">
        <f t="shared" si="19"/>
        <v>6.9744410999999992E-2</v>
      </c>
      <c r="H197">
        <f t="shared" si="20"/>
        <v>4.8642828657369198E-3</v>
      </c>
      <c r="N197">
        <f t="shared" si="21"/>
        <v>0.15454699999999999</v>
      </c>
      <c r="O197">
        <f t="shared" si="22"/>
        <v>0.1450905797</v>
      </c>
      <c r="P197">
        <f t="shared" si="23"/>
        <v>2.1051276317682052E-2</v>
      </c>
      <c r="S197" s="4">
        <f t="shared" si="16"/>
        <v>1.5374231179913192E-2</v>
      </c>
    </row>
    <row r="198" spans="1:19">
      <c r="A198" s="4">
        <v>176</v>
      </c>
      <c r="B198">
        <v>1.9776999999999999E-2</v>
      </c>
      <c r="C198">
        <f t="shared" si="17"/>
        <v>9.6437484000000181E-3</v>
      </c>
      <c r="D198">
        <f t="shared" si="18"/>
        <v>9.3001883202502913E-5</v>
      </c>
      <c r="F198">
        <v>-0.20665</v>
      </c>
      <c r="G198">
        <f t="shared" si="19"/>
        <v>-0.215429589</v>
      </c>
      <c r="H198">
        <f t="shared" si="20"/>
        <v>4.6409907816708923E-2</v>
      </c>
      <c r="N198">
        <f t="shared" si="21"/>
        <v>-9.3436500000000006E-2</v>
      </c>
      <c r="O198">
        <f t="shared" si="22"/>
        <v>-0.10289292030000001</v>
      </c>
      <c r="P198">
        <f t="shared" si="23"/>
        <v>1.0586953047862155E-2</v>
      </c>
      <c r="S198" s="4">
        <f t="shared" si="16"/>
        <v>-2.0775487542314115E-3</v>
      </c>
    </row>
    <row r="199" spans="1:19">
      <c r="A199" s="4">
        <v>177</v>
      </c>
      <c r="B199">
        <v>4.1269999999999996E-3</v>
      </c>
      <c r="C199">
        <f t="shared" si="17"/>
        <v>-6.0062515999999818E-3</v>
      </c>
      <c r="D199">
        <f t="shared" si="18"/>
        <v>3.6075058282502342E-5</v>
      </c>
      <c r="F199">
        <v>0.21593699999999999</v>
      </c>
      <c r="G199">
        <f t="shared" si="19"/>
        <v>0.20715741099999999</v>
      </c>
      <c r="H199">
        <f t="shared" si="20"/>
        <v>4.2914192932222914E-2</v>
      </c>
      <c r="N199">
        <f t="shared" si="21"/>
        <v>0.11003199999999999</v>
      </c>
      <c r="O199">
        <f t="shared" si="22"/>
        <v>0.10057557969999999</v>
      </c>
      <c r="P199">
        <f t="shared" si="23"/>
        <v>1.0115447231991049E-2</v>
      </c>
      <c r="S199" s="4">
        <f t="shared" si="16"/>
        <v>-1.2442395312706037E-3</v>
      </c>
    </row>
    <row r="200" spans="1:19">
      <c r="A200" s="4">
        <v>178</v>
      </c>
      <c r="B200">
        <v>-8.1329999999999996E-3</v>
      </c>
      <c r="C200">
        <f t="shared" si="17"/>
        <v>-1.8266251599999981E-2</v>
      </c>
      <c r="D200">
        <f t="shared" si="18"/>
        <v>3.3365594751450184E-4</v>
      </c>
      <c r="F200">
        <v>3.6354999999999998E-2</v>
      </c>
      <c r="G200">
        <f t="shared" si="19"/>
        <v>2.7575410999999991E-2</v>
      </c>
      <c r="H200">
        <f t="shared" si="20"/>
        <v>7.6040329181892047E-4</v>
      </c>
      <c r="N200">
        <f t="shared" si="21"/>
        <v>1.4110999999999999E-2</v>
      </c>
      <c r="O200">
        <f t="shared" si="22"/>
        <v>4.6545796999999996E-3</v>
      </c>
      <c r="P200">
        <f t="shared" si="23"/>
        <v>2.1665112183652088E-5</v>
      </c>
      <c r="S200" s="4">
        <f t="shared" si="16"/>
        <v>-5.0369939529940695E-4</v>
      </c>
    </row>
    <row r="201" spans="1:19">
      <c r="A201" s="4">
        <v>179</v>
      </c>
      <c r="B201">
        <v>6.3011999999999999E-2</v>
      </c>
      <c r="C201">
        <f t="shared" si="17"/>
        <v>5.2878748400000015E-2</v>
      </c>
      <c r="D201">
        <f t="shared" si="18"/>
        <v>2.7961620323505043E-3</v>
      </c>
      <c r="F201">
        <v>0.273447</v>
      </c>
      <c r="G201">
        <f t="shared" si="19"/>
        <v>0.26466741099999996</v>
      </c>
      <c r="H201">
        <f t="shared" si="20"/>
        <v>7.0048838445442907E-2</v>
      </c>
      <c r="N201">
        <f t="shared" si="21"/>
        <v>0.1682295</v>
      </c>
      <c r="O201">
        <f t="shared" si="22"/>
        <v>0.15877307970000001</v>
      </c>
      <c r="P201">
        <f t="shared" si="23"/>
        <v>2.5208890837422556E-2</v>
      </c>
      <c r="S201" s="4">
        <f t="shared" si="16"/>
        <v>1.3995281435948394E-2</v>
      </c>
    </row>
    <row r="202" spans="1:19">
      <c r="A202" s="4">
        <v>180</v>
      </c>
      <c r="B202">
        <v>0.20873900000000001</v>
      </c>
      <c r="C202">
        <f t="shared" si="17"/>
        <v>0.19860574840000003</v>
      </c>
      <c r="D202">
        <f t="shared" si="18"/>
        <v>3.9444243297524113E-2</v>
      </c>
      <c r="F202">
        <v>8.1973000000000004E-2</v>
      </c>
      <c r="G202">
        <f t="shared" si="19"/>
        <v>7.3193411E-2</v>
      </c>
      <c r="H202">
        <f t="shared" si="20"/>
        <v>5.3572754138149206E-3</v>
      </c>
      <c r="N202">
        <f t="shared" si="21"/>
        <v>0.14535600000000001</v>
      </c>
      <c r="O202">
        <f t="shared" si="22"/>
        <v>0.13589957970000002</v>
      </c>
      <c r="P202">
        <f t="shared" si="23"/>
        <v>1.8468695762636659E-2</v>
      </c>
      <c r="S202" s="4">
        <f t="shared" si="16"/>
        <v>1.4536632169603795E-2</v>
      </c>
    </row>
    <row r="203" spans="1:19">
      <c r="A203" s="4">
        <v>181</v>
      </c>
      <c r="B203">
        <v>-7.3329000000000005E-2</v>
      </c>
      <c r="C203">
        <f t="shared" si="17"/>
        <v>-8.3462251599999981E-2</v>
      </c>
      <c r="D203">
        <f t="shared" si="18"/>
        <v>6.9659474421416992E-3</v>
      </c>
      <c r="F203">
        <v>-9.1744999999999993E-2</v>
      </c>
      <c r="G203">
        <f t="shared" si="19"/>
        <v>-0.100524589</v>
      </c>
      <c r="H203">
        <f t="shared" si="20"/>
        <v>1.010519299361892E-2</v>
      </c>
      <c r="N203">
        <f t="shared" si="21"/>
        <v>-8.2536999999999999E-2</v>
      </c>
      <c r="O203">
        <f t="shared" si="22"/>
        <v>-9.1993420300000003E-2</v>
      </c>
      <c r="P203">
        <f t="shared" si="23"/>
        <v>8.4627893784924527E-3</v>
      </c>
      <c r="S203" s="4">
        <f t="shared" si="16"/>
        <v>8.39000853910459E-3</v>
      </c>
    </row>
    <row r="204" spans="1:19">
      <c r="A204" s="4">
        <v>182</v>
      </c>
      <c r="B204">
        <v>1.549E-2</v>
      </c>
      <c r="C204">
        <f t="shared" si="17"/>
        <v>5.3567484000000189E-3</v>
      </c>
      <c r="D204">
        <f t="shared" si="18"/>
        <v>2.8694753420902764E-5</v>
      </c>
      <c r="F204">
        <v>9.0579999999999994E-2</v>
      </c>
      <c r="G204">
        <f t="shared" si="19"/>
        <v>8.180041099999999E-2</v>
      </c>
      <c r="H204">
        <f t="shared" si="20"/>
        <v>6.6913072397689196E-3</v>
      </c>
      <c r="N204">
        <f t="shared" si="21"/>
        <v>5.3034999999999999E-2</v>
      </c>
      <c r="O204">
        <f t="shared" si="22"/>
        <v>4.3578579700000002E-2</v>
      </c>
      <c r="P204">
        <f t="shared" si="23"/>
        <v>1.8990926086692522E-3</v>
      </c>
      <c r="S204" s="4">
        <f t="shared" si="16"/>
        <v>4.3818422074359391E-4</v>
      </c>
    </row>
    <row r="205" spans="1:19">
      <c r="A205" s="4">
        <v>183</v>
      </c>
      <c r="B205">
        <v>-0.12069199999999999</v>
      </c>
      <c r="C205">
        <f t="shared" si="17"/>
        <v>-0.13082525159999997</v>
      </c>
      <c r="D205">
        <f t="shared" si="18"/>
        <v>1.7115246456203295E-2</v>
      </c>
      <c r="F205">
        <v>-2.6207999999999999E-2</v>
      </c>
      <c r="G205">
        <f t="shared" si="19"/>
        <v>-3.4987589000000006E-2</v>
      </c>
      <c r="H205">
        <f t="shared" si="20"/>
        <v>1.2241313840329214E-3</v>
      </c>
      <c r="N205">
        <f t="shared" si="21"/>
        <v>-7.3450000000000001E-2</v>
      </c>
      <c r="O205">
        <f t="shared" si="22"/>
        <v>-8.2906420300000006E-2</v>
      </c>
      <c r="P205">
        <f t="shared" si="23"/>
        <v>6.8734745269602533E-3</v>
      </c>
      <c r="S205" s="4">
        <f t="shared" si="16"/>
        <v>4.5772601338023924E-3</v>
      </c>
    </row>
    <row r="206" spans="1:19">
      <c r="A206" s="4">
        <v>184</v>
      </c>
      <c r="B206">
        <v>3.9500000000000001E-4</v>
      </c>
      <c r="C206">
        <f t="shared" si="17"/>
        <v>-9.7382515999999818E-3</v>
      </c>
      <c r="D206">
        <f t="shared" si="18"/>
        <v>9.4833544224902209E-5</v>
      </c>
      <c r="F206">
        <v>0.12909399999999999</v>
      </c>
      <c r="G206">
        <f t="shared" si="19"/>
        <v>0.12031441099999998</v>
      </c>
      <c r="H206">
        <f t="shared" si="20"/>
        <v>1.4475557494276916E-2</v>
      </c>
      <c r="N206">
        <f t="shared" si="21"/>
        <v>6.4744499999999996E-2</v>
      </c>
      <c r="O206">
        <f t="shared" si="22"/>
        <v>5.5288079699999999E-2</v>
      </c>
      <c r="P206">
        <f t="shared" si="23"/>
        <v>3.056771756913552E-3</v>
      </c>
      <c r="S206" s="4">
        <f t="shared" si="16"/>
        <v>-1.1716520054238053E-3</v>
      </c>
    </row>
    <row r="207" spans="1:19">
      <c r="A207" s="4">
        <v>185</v>
      </c>
      <c r="B207">
        <v>0.16977900000000001</v>
      </c>
      <c r="C207">
        <f t="shared" si="17"/>
        <v>0.15964574840000004</v>
      </c>
      <c r="D207">
        <f t="shared" si="18"/>
        <v>2.5486764982196115E-2</v>
      </c>
      <c r="F207">
        <v>0.25943899999999998</v>
      </c>
      <c r="G207">
        <f t="shared" si="19"/>
        <v>0.25065941099999994</v>
      </c>
      <c r="H207">
        <f t="shared" si="20"/>
        <v>6.2830140322866893E-2</v>
      </c>
      <c r="N207">
        <f t="shared" si="21"/>
        <v>0.21460899999999999</v>
      </c>
      <c r="O207">
        <f t="shared" si="22"/>
        <v>0.2051525797</v>
      </c>
      <c r="P207">
        <f t="shared" si="23"/>
        <v>4.2087580957564853E-2</v>
      </c>
      <c r="S207" s="4">
        <f t="shared" si="16"/>
        <v>4.0016709262598191E-2</v>
      </c>
    </row>
    <row r="208" spans="1:19">
      <c r="A208" s="4">
        <v>186</v>
      </c>
      <c r="B208">
        <v>0.10620400000000001</v>
      </c>
      <c r="C208">
        <f t="shared" si="17"/>
        <v>9.6070748400000031E-2</v>
      </c>
      <c r="D208">
        <f t="shared" si="18"/>
        <v>9.2295886981361083E-3</v>
      </c>
      <c r="F208">
        <v>-4.0698999999999999E-2</v>
      </c>
      <c r="G208">
        <f t="shared" si="19"/>
        <v>-4.9478589000000003E-2</v>
      </c>
      <c r="H208">
        <f t="shared" si="20"/>
        <v>2.4481307694309215E-3</v>
      </c>
      <c r="N208">
        <f t="shared" si="21"/>
        <v>3.2752500000000004E-2</v>
      </c>
      <c r="O208">
        <f t="shared" si="22"/>
        <v>2.3296079700000007E-2</v>
      </c>
      <c r="P208">
        <f t="shared" si="23"/>
        <v>5.427073293887524E-4</v>
      </c>
      <c r="S208" s="4">
        <f t="shared" si="16"/>
        <v>-4.7534450750060095E-3</v>
      </c>
    </row>
    <row r="209" spans="1:19">
      <c r="A209" s="4">
        <v>187</v>
      </c>
      <c r="B209">
        <v>2.3970000000000002E-2</v>
      </c>
      <c r="C209">
        <f t="shared" si="17"/>
        <v>1.383674840000002E-2</v>
      </c>
      <c r="D209">
        <f t="shared" si="18"/>
        <v>1.9145560628490313E-4</v>
      </c>
      <c r="F209">
        <v>-8.6642999999999998E-2</v>
      </c>
      <c r="G209">
        <f t="shared" si="19"/>
        <v>-9.5422589000000002E-2</v>
      </c>
      <c r="H209">
        <f t="shared" si="20"/>
        <v>9.1054704914629216E-3</v>
      </c>
      <c r="N209">
        <f t="shared" si="21"/>
        <v>-3.1336499999999996E-2</v>
      </c>
      <c r="O209">
        <f t="shared" si="22"/>
        <v>-4.0792920299999993E-2</v>
      </c>
      <c r="P209">
        <f t="shared" si="23"/>
        <v>1.6640623466021515E-3</v>
      </c>
      <c r="S209" s="4">
        <f t="shared" si="16"/>
        <v>-1.3203383556696095E-3</v>
      </c>
    </row>
    <row r="210" spans="1:19">
      <c r="A210" s="4">
        <v>188</v>
      </c>
      <c r="B210">
        <v>0.142959</v>
      </c>
      <c r="C210">
        <f t="shared" si="17"/>
        <v>0.13282574840000003</v>
      </c>
      <c r="D210">
        <f t="shared" si="18"/>
        <v>1.7642679438020111E-2</v>
      </c>
      <c r="F210">
        <v>-7.9781000000000005E-2</v>
      </c>
      <c r="G210">
        <f t="shared" si="19"/>
        <v>-8.8560589000000009E-2</v>
      </c>
      <c r="H210">
        <f t="shared" si="20"/>
        <v>7.8429779240269219E-3</v>
      </c>
      <c r="N210">
        <f t="shared" si="21"/>
        <v>3.1588999999999999E-2</v>
      </c>
      <c r="O210">
        <f t="shared" si="22"/>
        <v>2.2132579700000002E-2</v>
      </c>
      <c r="P210">
        <f t="shared" si="23"/>
        <v>4.8985108417685214E-4</v>
      </c>
      <c r="S210" s="4">
        <f t="shared" si="16"/>
        <v>-1.1763126512669812E-2</v>
      </c>
    </row>
    <row r="211" spans="1:19">
      <c r="A211" s="4">
        <v>189</v>
      </c>
      <c r="B211">
        <v>-5.1980999999999999E-2</v>
      </c>
      <c r="C211">
        <f t="shared" si="17"/>
        <v>-6.2114251599999983E-2</v>
      </c>
      <c r="D211">
        <f t="shared" si="18"/>
        <v>3.8581802518281006E-3</v>
      </c>
      <c r="F211">
        <v>9.4539999999999999E-2</v>
      </c>
      <c r="G211">
        <f t="shared" si="19"/>
        <v>8.5760410999999995E-2</v>
      </c>
      <c r="H211">
        <f t="shared" si="20"/>
        <v>7.3548480948889203E-3</v>
      </c>
      <c r="N211">
        <f t="shared" si="21"/>
        <v>2.12795E-2</v>
      </c>
      <c r="O211">
        <f t="shared" si="22"/>
        <v>1.1823079700000001E-2</v>
      </c>
      <c r="P211">
        <f t="shared" si="23"/>
        <v>1.3978521359255211E-4</v>
      </c>
      <c r="S211" s="4">
        <f t="shared" si="16"/>
        <v>-5.3269437461734058E-3</v>
      </c>
    </row>
    <row r="212" spans="1:19">
      <c r="A212" s="4">
        <v>190</v>
      </c>
      <c r="B212">
        <v>-3.5840999999999998E-2</v>
      </c>
      <c r="C212">
        <f t="shared" si="17"/>
        <v>-4.5974251599999981E-2</v>
      </c>
      <c r="D212">
        <f t="shared" si="18"/>
        <v>2.1136318101801009E-3</v>
      </c>
      <c r="F212">
        <v>-0.24177699999999999</v>
      </c>
      <c r="G212">
        <f t="shared" si="19"/>
        <v>-0.250556589</v>
      </c>
      <c r="H212">
        <f t="shared" si="20"/>
        <v>6.2778604291314918E-2</v>
      </c>
      <c r="N212">
        <f t="shared" si="21"/>
        <v>-0.13880899999999999</v>
      </c>
      <c r="O212">
        <f t="shared" si="22"/>
        <v>-0.14826542029999998</v>
      </c>
      <c r="P212">
        <f t="shared" si="23"/>
        <v>2.1982634856735645E-2</v>
      </c>
      <c r="S212" s="4">
        <f t="shared" si="16"/>
        <v>1.1519151662723787E-2</v>
      </c>
    </row>
    <row r="213" spans="1:19">
      <c r="A213" s="4">
        <v>191</v>
      </c>
      <c r="B213">
        <v>-0.21643599999999999</v>
      </c>
      <c r="C213">
        <f t="shared" si="17"/>
        <v>-0.22656925159999997</v>
      </c>
      <c r="D213">
        <f t="shared" si="18"/>
        <v>5.133362577058409E-2</v>
      </c>
      <c r="F213">
        <v>7.8825000000000006E-2</v>
      </c>
      <c r="G213">
        <f t="shared" si="19"/>
        <v>7.0045411000000002E-2</v>
      </c>
      <c r="H213">
        <f t="shared" si="20"/>
        <v>4.9063596021589216E-3</v>
      </c>
      <c r="N213">
        <f t="shared" si="21"/>
        <v>-6.8805499999999992E-2</v>
      </c>
      <c r="O213">
        <f t="shared" si="22"/>
        <v>-7.8261920299999996E-2</v>
      </c>
      <c r="P213">
        <f t="shared" si="23"/>
        <v>6.1249281690435517E-3</v>
      </c>
      <c r="S213" s="4">
        <f t="shared" si="16"/>
        <v>-1.5870136348284405E-2</v>
      </c>
    </row>
    <row r="214" spans="1:19">
      <c r="A214" s="4">
        <v>192</v>
      </c>
      <c r="B214">
        <v>-0.110828</v>
      </c>
      <c r="C214">
        <f t="shared" si="17"/>
        <v>-0.12096125159999997</v>
      </c>
      <c r="D214">
        <f t="shared" si="18"/>
        <v>1.4631624388638496E-2</v>
      </c>
      <c r="F214">
        <v>3.4146999999999997E-2</v>
      </c>
      <c r="G214">
        <f t="shared" si="19"/>
        <v>2.5367410999999989E-2</v>
      </c>
      <c r="H214">
        <f t="shared" si="20"/>
        <v>6.4350554084292042E-4</v>
      </c>
      <c r="N214">
        <f t="shared" si="21"/>
        <v>-3.83405E-2</v>
      </c>
      <c r="O214">
        <f t="shared" si="22"/>
        <v>-4.7796920299999997E-2</v>
      </c>
      <c r="P214">
        <f t="shared" si="23"/>
        <v>2.2845455901645516E-3</v>
      </c>
      <c r="S214" s="4">
        <f t="shared" si="16"/>
        <v>-3.0684737844116055E-3</v>
      </c>
    </row>
    <row r="215" spans="1:19">
      <c r="A215" s="4">
        <v>193</v>
      </c>
      <c r="B215">
        <v>0.11047700000000001</v>
      </c>
      <c r="C215">
        <f t="shared" si="17"/>
        <v>0.10034374840000003</v>
      </c>
      <c r="D215">
        <f t="shared" si="18"/>
        <v>1.0068867842962509E-2</v>
      </c>
      <c r="F215">
        <v>-6.9529999999999995E-2</v>
      </c>
      <c r="G215">
        <f t="shared" si="19"/>
        <v>-7.8309588999999999E-2</v>
      </c>
      <c r="H215">
        <f t="shared" si="20"/>
        <v>6.1323917293489207E-3</v>
      </c>
      <c r="N215">
        <f t="shared" si="21"/>
        <v>2.0473500000000006E-2</v>
      </c>
      <c r="O215">
        <f t="shared" si="22"/>
        <v>1.1017079700000007E-2</v>
      </c>
      <c r="P215">
        <f t="shared" si="23"/>
        <v>1.2137604511615224E-4</v>
      </c>
      <c r="S215" s="4">
        <f t="shared" ref="S215:S278" si="24">C215*G215</f>
        <v>-7.8578776959234101E-3</v>
      </c>
    </row>
    <row r="216" spans="1:19">
      <c r="A216" s="4">
        <v>194</v>
      </c>
      <c r="B216">
        <v>0.141897</v>
      </c>
      <c r="C216">
        <f t="shared" ref="C216:C279" si="25">(B216-$A$1024)</f>
        <v>0.13176374840000002</v>
      </c>
      <c r="D216">
        <f t="shared" ref="D216:D279" si="26">C216^2</f>
        <v>1.7361685392418509E-2</v>
      </c>
      <c r="F216">
        <v>0.11340600000000001</v>
      </c>
      <c r="G216">
        <f t="shared" ref="G216:G279" si="27">F216-$E$1024</f>
        <v>0.104626411</v>
      </c>
      <c r="H216">
        <f t="shared" ref="H216:H279" si="28">G216^2</f>
        <v>1.0946685878740921E-2</v>
      </c>
      <c r="N216">
        <f t="shared" ref="N216:N279" si="29">$K$24*B216+$K$25*F216</f>
        <v>0.1276515</v>
      </c>
      <c r="O216">
        <f t="shared" ref="O216:O279" si="30">N216-$M$1024</f>
        <v>0.1181950797</v>
      </c>
      <c r="P216">
        <f t="shared" ref="P216:P279" si="31">O216^2</f>
        <v>1.3970076865289352E-2</v>
      </c>
      <c r="S216" s="4">
        <f t="shared" si="24"/>
        <v>1.3785968094998994E-2</v>
      </c>
    </row>
    <row r="217" spans="1:19">
      <c r="A217" s="4">
        <v>195</v>
      </c>
      <c r="B217">
        <v>-0.20688999999999999</v>
      </c>
      <c r="C217">
        <f t="shared" si="25"/>
        <v>-0.21702325159999997</v>
      </c>
      <c r="D217">
        <f t="shared" si="26"/>
        <v>4.7099091735036888E-2</v>
      </c>
      <c r="F217">
        <v>0.178678</v>
      </c>
      <c r="G217">
        <f t="shared" si="27"/>
        <v>0.169898411</v>
      </c>
      <c r="H217">
        <f t="shared" si="28"/>
        <v>2.8865470060324919E-2</v>
      </c>
      <c r="N217">
        <f t="shared" si="29"/>
        <v>-1.4105999999999994E-2</v>
      </c>
      <c r="O217">
        <f t="shared" si="30"/>
        <v>-2.3562420299999991E-2</v>
      </c>
      <c r="P217">
        <f t="shared" si="31"/>
        <v>5.5518765039385169E-4</v>
      </c>
      <c r="S217" s="4">
        <f t="shared" si="24"/>
        <v>-3.6871905596893205E-2</v>
      </c>
    </row>
    <row r="218" spans="1:19">
      <c r="A218" s="4">
        <v>196</v>
      </c>
      <c r="B218">
        <v>-9.3548999999999993E-2</v>
      </c>
      <c r="C218">
        <f t="shared" si="25"/>
        <v>-0.10368225159999997</v>
      </c>
      <c r="D218">
        <f t="shared" si="26"/>
        <v>1.0750009296845697E-2</v>
      </c>
      <c r="F218">
        <v>7.5434000000000001E-2</v>
      </c>
      <c r="G218">
        <f t="shared" si="27"/>
        <v>6.6654410999999997E-2</v>
      </c>
      <c r="H218">
        <f t="shared" si="28"/>
        <v>4.4428105057569209E-3</v>
      </c>
      <c r="N218">
        <f t="shared" si="29"/>
        <v>-9.0574999999999961E-3</v>
      </c>
      <c r="O218">
        <f t="shared" si="30"/>
        <v>-1.8513920299999993E-2</v>
      </c>
      <c r="P218">
        <f t="shared" si="31"/>
        <v>3.4276524487475185E-4</v>
      </c>
      <c r="S218" s="4">
        <f t="shared" si="24"/>
        <v>-6.9108794115518056E-3</v>
      </c>
    </row>
    <row r="219" spans="1:19">
      <c r="A219" s="4">
        <v>197</v>
      </c>
      <c r="B219">
        <v>-5.5976999999999999E-2</v>
      </c>
      <c r="C219">
        <f t="shared" si="25"/>
        <v>-6.6110251599999975E-2</v>
      </c>
      <c r="D219">
        <f t="shared" si="26"/>
        <v>4.3705653666152996E-3</v>
      </c>
      <c r="F219">
        <v>1.6156E-2</v>
      </c>
      <c r="G219">
        <f t="shared" si="27"/>
        <v>7.3764109999999924E-3</v>
      </c>
      <c r="H219">
        <f t="shared" si="28"/>
        <v>5.4411439240920889E-5</v>
      </c>
      <c r="N219">
        <f t="shared" si="29"/>
        <v>-1.9910499999999998E-2</v>
      </c>
      <c r="O219">
        <f t="shared" si="30"/>
        <v>-2.9366920299999995E-2</v>
      </c>
      <c r="P219">
        <f t="shared" si="31"/>
        <v>8.6241600790655179E-4</v>
      </c>
      <c r="S219" s="4">
        <f t="shared" si="24"/>
        <v>-4.8765638711500693E-4</v>
      </c>
    </row>
    <row r="220" spans="1:19">
      <c r="A220" s="4">
        <v>198</v>
      </c>
      <c r="B220">
        <v>-5.4080999999999997E-2</v>
      </c>
      <c r="C220">
        <f t="shared" si="25"/>
        <v>-6.421425159999998E-2</v>
      </c>
      <c r="D220">
        <f t="shared" si="26"/>
        <v>4.1234701085480999E-3</v>
      </c>
      <c r="F220">
        <v>-0.10594099999999999</v>
      </c>
      <c r="G220">
        <f t="shared" si="27"/>
        <v>-0.114720589</v>
      </c>
      <c r="H220">
        <f t="shared" si="28"/>
        <v>1.3160813540506921E-2</v>
      </c>
      <c r="N220">
        <f t="shared" si="29"/>
        <v>-8.0010999999999999E-2</v>
      </c>
      <c r="O220">
        <f t="shared" si="30"/>
        <v>-8.9467420300000003E-2</v>
      </c>
      <c r="P220">
        <f t="shared" si="31"/>
        <v>8.0044192951368529E-3</v>
      </c>
      <c r="S220" s="4">
        <f t="shared" si="24"/>
        <v>7.3666967657461902E-3</v>
      </c>
    </row>
    <row r="221" spans="1:19">
      <c r="A221" s="4">
        <v>199</v>
      </c>
      <c r="B221">
        <v>9.6951999999999997E-2</v>
      </c>
      <c r="C221">
        <f t="shared" si="25"/>
        <v>8.681874840000002E-2</v>
      </c>
      <c r="D221">
        <f t="shared" si="26"/>
        <v>7.537495073742506E-3</v>
      </c>
      <c r="F221">
        <v>0.17483099999999999</v>
      </c>
      <c r="G221">
        <f t="shared" si="27"/>
        <v>0.16605141099999998</v>
      </c>
      <c r="H221">
        <f t="shared" si="28"/>
        <v>2.7573071095090915E-2</v>
      </c>
      <c r="N221">
        <f t="shared" si="29"/>
        <v>0.1358915</v>
      </c>
      <c r="O221">
        <f t="shared" si="30"/>
        <v>0.12643507970000001</v>
      </c>
      <c r="P221">
        <f t="shared" si="31"/>
        <v>1.5985829378745355E-2</v>
      </c>
      <c r="S221" s="4">
        <f t="shared" si="24"/>
        <v>1.4416375673073994E-2</v>
      </c>
    </row>
    <row r="222" spans="1:19">
      <c r="A222" s="4">
        <v>200</v>
      </c>
      <c r="B222">
        <v>3.2590000000000001E-2</v>
      </c>
      <c r="C222">
        <f t="shared" si="25"/>
        <v>2.2456748400000018E-2</v>
      </c>
      <c r="D222">
        <f t="shared" si="26"/>
        <v>5.0430554870090332E-4</v>
      </c>
      <c r="F222">
        <v>4.9754E-2</v>
      </c>
      <c r="G222">
        <f t="shared" si="27"/>
        <v>4.0974410999999988E-2</v>
      </c>
      <c r="H222">
        <f t="shared" si="28"/>
        <v>1.67890235679692E-3</v>
      </c>
      <c r="N222">
        <f t="shared" si="29"/>
        <v>4.1172E-2</v>
      </c>
      <c r="O222">
        <f t="shared" si="30"/>
        <v>3.1715579700000003E-2</v>
      </c>
      <c r="P222">
        <f t="shared" si="31"/>
        <v>1.0058779957070523E-3</v>
      </c>
      <c r="S222" s="4">
        <f t="shared" si="24"/>
        <v>9.2015203866519283E-4</v>
      </c>
    </row>
    <row r="223" spans="1:19">
      <c r="A223" s="4">
        <v>201</v>
      </c>
      <c r="B223">
        <v>-1.9335000000000001E-2</v>
      </c>
      <c r="C223">
        <f t="shared" si="25"/>
        <v>-2.9468251599999981E-2</v>
      </c>
      <c r="D223">
        <f t="shared" si="26"/>
        <v>8.6837785236090141E-4</v>
      </c>
      <c r="F223">
        <v>-0.10322000000000001</v>
      </c>
      <c r="G223">
        <f t="shared" si="27"/>
        <v>-0.11199958900000001</v>
      </c>
      <c r="H223">
        <f t="shared" si="28"/>
        <v>1.2543907936168924E-2</v>
      </c>
      <c r="N223">
        <f t="shared" si="29"/>
        <v>-6.1277500000000006E-2</v>
      </c>
      <c r="O223">
        <f t="shared" si="30"/>
        <v>-7.0733920300000003E-2</v>
      </c>
      <c r="P223">
        <f t="shared" si="31"/>
        <v>5.0032874810067521E-3</v>
      </c>
      <c r="S223" s="4">
        <f t="shared" si="24"/>
        <v>3.3004320677485904E-3</v>
      </c>
    </row>
    <row r="224" spans="1:19">
      <c r="A224" s="4">
        <v>202</v>
      </c>
      <c r="B224">
        <v>0.13283800000000001</v>
      </c>
      <c r="C224">
        <f t="shared" si="25"/>
        <v>0.12270474840000004</v>
      </c>
      <c r="D224">
        <f t="shared" si="26"/>
        <v>1.5056455279907311E-2</v>
      </c>
      <c r="F224">
        <v>0.147198</v>
      </c>
      <c r="G224">
        <f t="shared" si="27"/>
        <v>0.13841841099999999</v>
      </c>
      <c r="H224">
        <f t="shared" si="28"/>
        <v>1.9159656503764919E-2</v>
      </c>
      <c r="N224">
        <f t="shared" si="29"/>
        <v>0.140018</v>
      </c>
      <c r="O224">
        <f t="shared" si="30"/>
        <v>0.13056157970000001</v>
      </c>
      <c r="P224">
        <f t="shared" si="31"/>
        <v>1.7046326093759456E-2</v>
      </c>
      <c r="S224" s="4">
        <f t="shared" si="24"/>
        <v>1.6984596295682795E-2</v>
      </c>
    </row>
    <row r="225" spans="1:19">
      <c r="A225" s="4">
        <v>203</v>
      </c>
      <c r="B225">
        <v>5.8993999999999998E-2</v>
      </c>
      <c r="C225">
        <f t="shared" si="25"/>
        <v>4.8860748400000015E-2</v>
      </c>
      <c r="D225">
        <f t="shared" si="26"/>
        <v>2.3873727342081041E-3</v>
      </c>
      <c r="F225">
        <v>6.7091999999999999E-2</v>
      </c>
      <c r="G225">
        <f t="shared" si="27"/>
        <v>5.8312410999999995E-2</v>
      </c>
      <c r="H225">
        <f t="shared" si="28"/>
        <v>3.4003372766329204E-3</v>
      </c>
      <c r="N225">
        <f t="shared" si="29"/>
        <v>6.3043000000000002E-2</v>
      </c>
      <c r="O225">
        <f t="shared" si="30"/>
        <v>5.3586579700000005E-2</v>
      </c>
      <c r="P225">
        <f t="shared" si="31"/>
        <v>2.8715215239444526E-3</v>
      </c>
      <c r="S225" s="4">
        <f t="shared" si="24"/>
        <v>2.8491880424683928E-3</v>
      </c>
    </row>
    <row r="226" spans="1:19">
      <c r="A226" s="4">
        <v>204</v>
      </c>
      <c r="B226">
        <v>-3.6773E-2</v>
      </c>
      <c r="C226">
        <f t="shared" si="25"/>
        <v>-4.6906251599999983E-2</v>
      </c>
      <c r="D226">
        <f t="shared" si="26"/>
        <v>2.2001964391625008E-3</v>
      </c>
      <c r="F226">
        <v>-0.129855</v>
      </c>
      <c r="G226">
        <f t="shared" si="27"/>
        <v>-0.138634589</v>
      </c>
      <c r="H226">
        <f t="shared" si="28"/>
        <v>1.9219549267198922E-2</v>
      </c>
      <c r="N226">
        <f t="shared" si="29"/>
        <v>-8.3313999999999999E-2</v>
      </c>
      <c r="O226">
        <f t="shared" si="30"/>
        <v>-9.2770420300000003E-2</v>
      </c>
      <c r="P226">
        <f t="shared" si="31"/>
        <v>8.6063508826386519E-3</v>
      </c>
      <c r="S226" s="4">
        <f t="shared" si="24"/>
        <v>6.5028289120965905E-3</v>
      </c>
    </row>
    <row r="227" spans="1:19">
      <c r="A227" s="4">
        <v>205</v>
      </c>
      <c r="B227">
        <v>9.7364999999999993E-2</v>
      </c>
      <c r="C227">
        <f t="shared" si="25"/>
        <v>8.7231748400000017E-2</v>
      </c>
      <c r="D227">
        <f t="shared" si="26"/>
        <v>7.6093779289209051E-3</v>
      </c>
      <c r="F227">
        <v>2.2309999999999999E-3</v>
      </c>
      <c r="G227">
        <f t="shared" si="27"/>
        <v>-6.5485890000000074E-3</v>
      </c>
      <c r="H227">
        <f t="shared" si="28"/>
        <v>4.2884017890921097E-5</v>
      </c>
      <c r="N227">
        <f t="shared" si="29"/>
        <v>4.9797999999999995E-2</v>
      </c>
      <c r="O227">
        <f t="shared" si="30"/>
        <v>4.0341579699999998E-2</v>
      </c>
      <c r="P227">
        <f t="shared" si="31"/>
        <v>1.627443052691452E-3</v>
      </c>
      <c r="S227" s="4">
        <f t="shared" si="24"/>
        <v>-5.7124486802300834E-4</v>
      </c>
    </row>
    <row r="228" spans="1:19">
      <c r="A228" s="4">
        <v>206</v>
      </c>
      <c r="B228">
        <v>9.5782999999999993E-2</v>
      </c>
      <c r="C228">
        <f t="shared" si="25"/>
        <v>8.5649748400000017E-2</v>
      </c>
      <c r="D228">
        <f t="shared" si="26"/>
        <v>7.3358794009833056E-3</v>
      </c>
      <c r="F228">
        <v>0.128411</v>
      </c>
      <c r="G228">
        <f t="shared" si="27"/>
        <v>0.11963141099999999</v>
      </c>
      <c r="H228">
        <f t="shared" si="28"/>
        <v>1.431167449785092E-2</v>
      </c>
      <c r="N228">
        <f t="shared" si="29"/>
        <v>0.112097</v>
      </c>
      <c r="O228">
        <f t="shared" si="30"/>
        <v>0.1026405797</v>
      </c>
      <c r="P228">
        <f t="shared" si="31"/>
        <v>1.0535088601152051E-2</v>
      </c>
      <c r="S228" s="4">
        <f t="shared" si="24"/>
        <v>1.0246400252886994E-2</v>
      </c>
    </row>
    <row r="229" spans="1:19">
      <c r="A229" s="4">
        <v>207</v>
      </c>
      <c r="B229">
        <v>-0.15829799999999999</v>
      </c>
      <c r="C229">
        <f t="shared" si="25"/>
        <v>-0.16843125159999997</v>
      </c>
      <c r="D229">
        <f t="shared" si="26"/>
        <v>2.8369086515542492E-2</v>
      </c>
      <c r="F229">
        <v>4.3666000000000003E-2</v>
      </c>
      <c r="G229">
        <f t="shared" si="27"/>
        <v>3.4886410999999992E-2</v>
      </c>
      <c r="H229">
        <f t="shared" si="28"/>
        <v>1.2170616724609205E-3</v>
      </c>
      <c r="N229">
        <f t="shared" si="29"/>
        <v>-5.7315999999999992E-2</v>
      </c>
      <c r="O229">
        <f t="shared" si="30"/>
        <v>-6.6772420299999996E-2</v>
      </c>
      <c r="P229">
        <f t="shared" si="31"/>
        <v>4.4585561127198515E-3</v>
      </c>
      <c r="S229" s="4">
        <f t="shared" si="24"/>
        <v>-5.8759618685620052E-3</v>
      </c>
    </row>
    <row r="230" spans="1:19">
      <c r="A230" s="4">
        <v>208</v>
      </c>
      <c r="B230">
        <v>2.8464E-2</v>
      </c>
      <c r="C230">
        <f t="shared" si="25"/>
        <v>1.833074840000002E-2</v>
      </c>
      <c r="D230">
        <f t="shared" si="26"/>
        <v>3.3601633690410332E-4</v>
      </c>
      <c r="F230">
        <v>-3.6454E-2</v>
      </c>
      <c r="G230">
        <f t="shared" si="27"/>
        <v>-4.5233589000000005E-2</v>
      </c>
      <c r="H230">
        <f t="shared" si="28"/>
        <v>2.0460775738209212E-3</v>
      </c>
      <c r="N230">
        <f t="shared" si="29"/>
        <v>-3.9950000000000003E-3</v>
      </c>
      <c r="O230">
        <f t="shared" si="30"/>
        <v>-1.3451420299999999E-2</v>
      </c>
      <c r="P230">
        <f t="shared" si="31"/>
        <v>1.8094070808725207E-4</v>
      </c>
      <c r="S230" s="4">
        <f t="shared" si="24"/>
        <v>-8.2916553918800857E-4</v>
      </c>
    </row>
    <row r="231" spans="1:19">
      <c r="A231" s="4">
        <v>209</v>
      </c>
      <c r="B231">
        <v>2.8969999999999999E-2</v>
      </c>
      <c r="C231">
        <f t="shared" si="25"/>
        <v>1.883674840000002E-2</v>
      </c>
      <c r="D231">
        <f t="shared" si="26"/>
        <v>3.5482309028490329E-4</v>
      </c>
      <c r="F231">
        <v>0.14303099999999999</v>
      </c>
      <c r="G231">
        <f t="shared" si="27"/>
        <v>0.13425141099999999</v>
      </c>
      <c r="H231">
        <f t="shared" si="28"/>
        <v>1.8023441355490919E-2</v>
      </c>
      <c r="N231">
        <f t="shared" si="29"/>
        <v>8.6000499999999994E-2</v>
      </c>
      <c r="O231">
        <f t="shared" si="30"/>
        <v>7.654407969999999E-2</v>
      </c>
      <c r="P231">
        <f t="shared" si="31"/>
        <v>5.8589961371199508E-3</v>
      </c>
      <c r="S231" s="4">
        <f t="shared" si="24"/>
        <v>2.5288600513519947E-3</v>
      </c>
    </row>
    <row r="232" spans="1:19">
      <c r="A232" s="4">
        <v>210</v>
      </c>
      <c r="B232">
        <v>0.13492100000000001</v>
      </c>
      <c r="C232">
        <f t="shared" si="25"/>
        <v>0.12478774840000004</v>
      </c>
      <c r="D232">
        <f t="shared" si="26"/>
        <v>1.5571982150741712E-2</v>
      </c>
      <c r="F232">
        <v>-0.13984199999999999</v>
      </c>
      <c r="G232">
        <f t="shared" si="27"/>
        <v>-0.148621589</v>
      </c>
      <c r="H232">
        <f t="shared" si="28"/>
        <v>2.2088376716884919E-2</v>
      </c>
      <c r="N232">
        <f t="shared" si="29"/>
        <v>-2.4604999999999905E-3</v>
      </c>
      <c r="O232">
        <f t="shared" si="30"/>
        <v>-1.1916920299999989E-2</v>
      </c>
      <c r="P232">
        <f t="shared" si="31"/>
        <v>1.4201298943655185E-4</v>
      </c>
      <c r="S232" s="4">
        <f t="shared" si="24"/>
        <v>-1.8546153454940213E-2</v>
      </c>
    </row>
    <row r="233" spans="1:19">
      <c r="A233" s="4">
        <v>211</v>
      </c>
      <c r="B233">
        <v>-0.10756300000000001</v>
      </c>
      <c r="C233">
        <f t="shared" si="25"/>
        <v>-0.11769625159999998</v>
      </c>
      <c r="D233">
        <f t="shared" si="26"/>
        <v>1.3852407640690498E-2</v>
      </c>
      <c r="F233">
        <v>-4.4077999999999999E-2</v>
      </c>
      <c r="G233">
        <f t="shared" si="27"/>
        <v>-5.285758900000001E-2</v>
      </c>
      <c r="H233">
        <f t="shared" si="28"/>
        <v>2.7939247148929219E-3</v>
      </c>
      <c r="N233">
        <f t="shared" si="29"/>
        <v>-7.5820499999999999E-2</v>
      </c>
      <c r="O233">
        <f t="shared" si="30"/>
        <v>-8.5276920300000003E-2</v>
      </c>
      <c r="P233">
        <f t="shared" si="31"/>
        <v>7.2721531358525522E-3</v>
      </c>
      <c r="S233" s="4">
        <f t="shared" si="24"/>
        <v>6.2211400939133927E-3</v>
      </c>
    </row>
    <row r="234" spans="1:19">
      <c r="A234" s="4">
        <v>212</v>
      </c>
      <c r="B234">
        <v>-0.116906</v>
      </c>
      <c r="C234">
        <f t="shared" si="25"/>
        <v>-0.12703925159999999</v>
      </c>
      <c r="D234">
        <f t="shared" si="26"/>
        <v>1.6138971447088098E-2</v>
      </c>
      <c r="F234">
        <v>5.5017000000000003E-2</v>
      </c>
      <c r="G234">
        <f t="shared" si="27"/>
        <v>4.6237410999999992E-2</v>
      </c>
      <c r="H234">
        <f t="shared" si="28"/>
        <v>2.1378981759829201E-3</v>
      </c>
      <c r="N234">
        <f t="shared" si="29"/>
        <v>-3.0944499999999996E-2</v>
      </c>
      <c r="O234">
        <f t="shared" si="30"/>
        <v>-4.0400920299999997E-2</v>
      </c>
      <c r="P234">
        <f t="shared" si="31"/>
        <v>1.6322343610869518E-3</v>
      </c>
      <c r="S234" s="4">
        <f t="shared" si="24"/>
        <v>-5.8739660893616062E-3</v>
      </c>
    </row>
    <row r="235" spans="1:19">
      <c r="A235" s="4">
        <v>213</v>
      </c>
      <c r="B235">
        <v>3.1423E-2</v>
      </c>
      <c r="C235">
        <f t="shared" si="25"/>
        <v>2.1289748400000016E-2</v>
      </c>
      <c r="D235">
        <f t="shared" si="26"/>
        <v>4.5325338693530328E-4</v>
      </c>
      <c r="F235">
        <v>7.5759999999999994E-2</v>
      </c>
      <c r="G235">
        <f t="shared" si="27"/>
        <v>6.698041099999999E-2</v>
      </c>
      <c r="H235">
        <f t="shared" si="28"/>
        <v>4.4863754577289198E-3</v>
      </c>
      <c r="N235">
        <f t="shared" si="29"/>
        <v>5.35915E-2</v>
      </c>
      <c r="O235">
        <f t="shared" si="30"/>
        <v>4.4135079700000003E-2</v>
      </c>
      <c r="P235">
        <f t="shared" si="31"/>
        <v>1.9479052601253525E-3</v>
      </c>
      <c r="S235" s="4">
        <f t="shared" si="24"/>
        <v>1.4259960979185933E-3</v>
      </c>
    </row>
    <row r="236" spans="1:19">
      <c r="A236" s="4">
        <v>214</v>
      </c>
      <c r="B236">
        <v>-9.4908999999999993E-2</v>
      </c>
      <c r="C236">
        <f t="shared" si="25"/>
        <v>-0.10504225159999997</v>
      </c>
      <c r="D236">
        <f t="shared" si="26"/>
        <v>1.1033874621197697E-2</v>
      </c>
      <c r="F236">
        <v>-0.136045</v>
      </c>
      <c r="G236">
        <f t="shared" si="27"/>
        <v>-0.144824589</v>
      </c>
      <c r="H236">
        <f t="shared" si="28"/>
        <v>2.0974161579018921E-2</v>
      </c>
      <c r="N236">
        <f t="shared" si="29"/>
        <v>-0.115477</v>
      </c>
      <c r="O236">
        <f t="shared" si="30"/>
        <v>-0.1249334203</v>
      </c>
      <c r="P236">
        <f t="shared" si="31"/>
        <v>1.5608359507856452E-2</v>
      </c>
      <c r="S236" s="4">
        <f t="shared" si="24"/>
        <v>1.5212700915604588E-2</v>
      </c>
    </row>
    <row r="237" spans="1:19">
      <c r="A237" s="4">
        <v>215</v>
      </c>
      <c r="B237">
        <v>4.3270000000000001E-3</v>
      </c>
      <c r="C237">
        <f t="shared" si="25"/>
        <v>-5.8062515999999812E-3</v>
      </c>
      <c r="D237">
        <f t="shared" si="26"/>
        <v>3.3712557642502343E-5</v>
      </c>
      <c r="F237">
        <v>8.1809000000000007E-2</v>
      </c>
      <c r="G237">
        <f t="shared" si="27"/>
        <v>7.3029411000000002E-2</v>
      </c>
      <c r="H237">
        <f t="shared" si="28"/>
        <v>5.3332948710069217E-3</v>
      </c>
      <c r="N237">
        <f t="shared" si="29"/>
        <v>4.3068000000000002E-2</v>
      </c>
      <c r="O237">
        <f t="shared" si="30"/>
        <v>3.3611579700000005E-2</v>
      </c>
      <c r="P237">
        <f t="shared" si="31"/>
        <v>1.1297382899294523E-3</v>
      </c>
      <c r="S237" s="4">
        <f t="shared" si="24"/>
        <v>-4.2402713446580622E-4</v>
      </c>
    </row>
    <row r="238" spans="1:19">
      <c r="A238" s="4">
        <v>216</v>
      </c>
      <c r="B238">
        <v>-4.7523000000000003E-2</v>
      </c>
      <c r="C238">
        <f t="shared" si="25"/>
        <v>-5.7656251599999986E-2</v>
      </c>
      <c r="D238">
        <f t="shared" si="26"/>
        <v>3.3242433485625011E-3</v>
      </c>
      <c r="F238">
        <v>0.19051599999999999</v>
      </c>
      <c r="G238">
        <f t="shared" si="27"/>
        <v>0.18173641099999999</v>
      </c>
      <c r="H238">
        <f t="shared" si="28"/>
        <v>3.3028123083160915E-2</v>
      </c>
      <c r="N238">
        <f t="shared" si="29"/>
        <v>7.1496499999999991E-2</v>
      </c>
      <c r="O238">
        <f t="shared" si="30"/>
        <v>6.2040079699999993E-2</v>
      </c>
      <c r="P238">
        <f t="shared" si="31"/>
        <v>3.8489714891823514E-3</v>
      </c>
      <c r="S238" s="4">
        <f t="shared" si="24"/>
        <v>-1.0478240237497004E-2</v>
      </c>
    </row>
    <row r="239" spans="1:19">
      <c r="A239" s="4">
        <v>217</v>
      </c>
      <c r="B239">
        <v>0.23550099999999999</v>
      </c>
      <c r="C239">
        <f t="shared" si="25"/>
        <v>0.22536774840000001</v>
      </c>
      <c r="D239">
        <f t="shared" si="26"/>
        <v>5.0790622018885706E-2</v>
      </c>
      <c r="F239">
        <v>8.6166999999999994E-2</v>
      </c>
      <c r="G239">
        <f t="shared" si="27"/>
        <v>7.7387410999999989E-2</v>
      </c>
      <c r="H239">
        <f t="shared" si="28"/>
        <v>5.9888113812829194E-3</v>
      </c>
      <c r="N239">
        <f t="shared" si="29"/>
        <v>0.16083399999999998</v>
      </c>
      <c r="O239">
        <f t="shared" si="30"/>
        <v>0.15137757969999999</v>
      </c>
      <c r="P239">
        <f t="shared" si="31"/>
        <v>2.2915171635829849E-2</v>
      </c>
      <c r="S239" s="4">
        <f t="shared" si="24"/>
        <v>1.7440626571575392E-2</v>
      </c>
    </row>
    <row r="240" spans="1:19">
      <c r="A240" s="4">
        <v>218</v>
      </c>
      <c r="B240">
        <v>0.149337</v>
      </c>
      <c r="C240">
        <f t="shared" si="25"/>
        <v>0.13920374840000002</v>
      </c>
      <c r="D240">
        <f t="shared" si="26"/>
        <v>1.9377683568610509E-2</v>
      </c>
      <c r="F240">
        <v>-3.8948999999999998E-2</v>
      </c>
      <c r="G240">
        <f t="shared" si="27"/>
        <v>-4.7728589000000002E-2</v>
      </c>
      <c r="H240">
        <f t="shared" si="28"/>
        <v>2.2780182079309213E-3</v>
      </c>
      <c r="N240">
        <f t="shared" si="29"/>
        <v>5.5194E-2</v>
      </c>
      <c r="O240">
        <f t="shared" si="30"/>
        <v>4.5737579700000003E-2</v>
      </c>
      <c r="P240">
        <f t="shared" si="31"/>
        <v>2.0919261968138521E-3</v>
      </c>
      <c r="S240" s="4">
        <f t="shared" si="24"/>
        <v>-6.6439984946430088E-3</v>
      </c>
    </row>
    <row r="241" spans="1:19">
      <c r="A241" s="4">
        <v>219</v>
      </c>
      <c r="B241">
        <v>9.7090000000000006E-3</v>
      </c>
      <c r="C241">
        <f t="shared" si="25"/>
        <v>-4.2425159999998074E-4</v>
      </c>
      <c r="D241">
        <f t="shared" si="26"/>
        <v>1.7998942010254366E-7</v>
      </c>
      <c r="F241">
        <v>-4.3251999999999999E-2</v>
      </c>
      <c r="G241">
        <f t="shared" si="27"/>
        <v>-5.2031589000000003E-2</v>
      </c>
      <c r="H241">
        <f t="shared" si="28"/>
        <v>2.7072862538649214E-3</v>
      </c>
      <c r="N241">
        <f t="shared" si="29"/>
        <v>-1.6771499999999998E-2</v>
      </c>
      <c r="O241">
        <f t="shared" si="30"/>
        <v>-2.6227920299999999E-2</v>
      </c>
      <c r="P241">
        <f t="shared" si="31"/>
        <v>6.8790380326315208E-4</v>
      </c>
      <c r="S241" s="4">
        <f t="shared" si="24"/>
        <v>2.2074484883791399E-5</v>
      </c>
    </row>
    <row r="242" spans="1:19">
      <c r="A242" s="4">
        <v>220</v>
      </c>
      <c r="B242">
        <v>0.19153600000000001</v>
      </c>
      <c r="C242">
        <f t="shared" si="25"/>
        <v>0.18140274840000004</v>
      </c>
      <c r="D242">
        <f t="shared" si="26"/>
        <v>3.2906957127073713E-2</v>
      </c>
      <c r="F242">
        <v>0.121822</v>
      </c>
      <c r="G242">
        <f t="shared" si="27"/>
        <v>0.113042411</v>
      </c>
      <c r="H242">
        <f t="shared" si="28"/>
        <v>1.277858668469292E-2</v>
      </c>
      <c r="N242">
        <f t="shared" si="29"/>
        <v>0.15667900000000001</v>
      </c>
      <c r="O242">
        <f t="shared" si="30"/>
        <v>0.14722257970000002</v>
      </c>
      <c r="P242">
        <f t="shared" si="31"/>
        <v>2.1674487973522859E-2</v>
      </c>
      <c r="S242" s="4">
        <f t="shared" si="24"/>
        <v>2.0506204041162397E-2</v>
      </c>
    </row>
    <row r="243" spans="1:19">
      <c r="A243" s="4">
        <v>221</v>
      </c>
      <c r="B243">
        <v>7.5611999999999999E-2</v>
      </c>
      <c r="C243">
        <f t="shared" si="25"/>
        <v>6.5478748400000023E-2</v>
      </c>
      <c r="D243">
        <f t="shared" si="26"/>
        <v>4.2874664920305051E-3</v>
      </c>
      <c r="F243">
        <v>-2.3916E-2</v>
      </c>
      <c r="G243">
        <f t="shared" si="27"/>
        <v>-3.2695589000000011E-2</v>
      </c>
      <c r="H243">
        <f t="shared" si="28"/>
        <v>1.0690015400569217E-3</v>
      </c>
      <c r="N243">
        <f t="shared" si="29"/>
        <v>2.5847999999999999E-2</v>
      </c>
      <c r="O243">
        <f t="shared" si="30"/>
        <v>1.6391579699999999E-2</v>
      </c>
      <c r="P243">
        <f t="shared" si="31"/>
        <v>2.6868388506145205E-4</v>
      </c>
      <c r="S243" s="4">
        <f t="shared" si="24"/>
        <v>-2.1408662459208088E-3</v>
      </c>
    </row>
    <row r="244" spans="1:19">
      <c r="A244" s="4">
        <v>222</v>
      </c>
      <c r="B244">
        <v>-3.2044999999999997E-2</v>
      </c>
      <c r="C244">
        <f t="shared" si="25"/>
        <v>-4.217825159999998E-2</v>
      </c>
      <c r="D244">
        <f t="shared" si="26"/>
        <v>1.7790049080329009E-3</v>
      </c>
      <c r="F244">
        <v>-3.3938999999999997E-2</v>
      </c>
      <c r="G244">
        <f t="shared" si="27"/>
        <v>-4.2718589000000001E-2</v>
      </c>
      <c r="H244">
        <f t="shared" si="28"/>
        <v>1.8248778461509212E-3</v>
      </c>
      <c r="N244">
        <f t="shared" si="29"/>
        <v>-3.2991999999999994E-2</v>
      </c>
      <c r="O244">
        <f t="shared" si="30"/>
        <v>-4.2448420299999991E-2</v>
      </c>
      <c r="P244">
        <f t="shared" si="31"/>
        <v>1.8018683859654513E-3</v>
      </c>
      <c r="S244" s="4">
        <f t="shared" si="24"/>
        <v>1.8017953948389917E-3</v>
      </c>
    </row>
    <row r="245" spans="1:19">
      <c r="A245" s="4">
        <v>223</v>
      </c>
      <c r="B245">
        <v>0.14471899999999999</v>
      </c>
      <c r="C245">
        <f t="shared" si="25"/>
        <v>0.13458574840000001</v>
      </c>
      <c r="D245">
        <f t="shared" si="26"/>
        <v>1.8113323672388104E-2</v>
      </c>
      <c r="F245">
        <v>0.22559100000000001</v>
      </c>
      <c r="G245">
        <f t="shared" si="27"/>
        <v>0.21681141100000001</v>
      </c>
      <c r="H245">
        <f t="shared" si="28"/>
        <v>4.7007187939810922E-2</v>
      </c>
      <c r="N245">
        <f t="shared" si="29"/>
        <v>0.18515500000000001</v>
      </c>
      <c r="O245">
        <f t="shared" si="30"/>
        <v>0.17569857970000002</v>
      </c>
      <c r="P245">
        <f t="shared" si="31"/>
        <v>3.086999090859726E-2</v>
      </c>
      <c r="S245" s="4">
        <f t="shared" si="24"/>
        <v>2.9179726011094996E-2</v>
      </c>
    </row>
    <row r="246" spans="1:19">
      <c r="A246" s="4">
        <v>224</v>
      </c>
      <c r="B246">
        <v>-0.134515</v>
      </c>
      <c r="C246">
        <f t="shared" si="25"/>
        <v>-0.14464825159999997</v>
      </c>
      <c r="D246">
        <f t="shared" si="26"/>
        <v>2.0923116690936893E-2</v>
      </c>
      <c r="F246">
        <v>-1.6607E-2</v>
      </c>
      <c r="G246">
        <f t="shared" si="27"/>
        <v>-2.5386589000000008E-2</v>
      </c>
      <c r="H246">
        <f t="shared" si="28"/>
        <v>6.4447890105492141E-4</v>
      </c>
      <c r="N246">
        <f t="shared" si="29"/>
        <v>-7.5561000000000003E-2</v>
      </c>
      <c r="O246">
        <f t="shared" si="30"/>
        <v>-8.5017420300000007E-2</v>
      </c>
      <c r="P246">
        <f t="shared" si="31"/>
        <v>7.2279617544668533E-3</v>
      </c>
      <c r="S246" s="4">
        <f t="shared" si="24"/>
        <v>3.672125712937793E-3</v>
      </c>
    </row>
    <row r="247" spans="1:19">
      <c r="A247" s="4">
        <v>225</v>
      </c>
      <c r="B247">
        <v>-2.9527000000000001E-2</v>
      </c>
      <c r="C247">
        <f t="shared" si="25"/>
        <v>-3.9660251599999981E-2</v>
      </c>
      <c r="D247">
        <f t="shared" si="26"/>
        <v>1.5729355569753011E-3</v>
      </c>
      <c r="F247">
        <v>-5.7159000000000001E-2</v>
      </c>
      <c r="G247">
        <f t="shared" si="27"/>
        <v>-6.5938589000000006E-2</v>
      </c>
      <c r="H247">
        <f t="shared" si="28"/>
        <v>4.3478975193109214E-3</v>
      </c>
      <c r="N247">
        <f t="shared" si="29"/>
        <v>-4.3343E-2</v>
      </c>
      <c r="O247">
        <f t="shared" si="30"/>
        <v>-5.2799420299999997E-2</v>
      </c>
      <c r="P247">
        <f t="shared" si="31"/>
        <v>2.7877787840160516E-3</v>
      </c>
      <c r="S247" s="4">
        <f t="shared" si="24"/>
        <v>2.6151410298889915E-3</v>
      </c>
    </row>
    <row r="248" spans="1:19">
      <c r="A248" s="4">
        <v>226</v>
      </c>
      <c r="B248">
        <v>1.9300000000000001E-2</v>
      </c>
      <c r="C248">
        <f t="shared" si="25"/>
        <v>9.1667484000000198E-3</v>
      </c>
      <c r="D248">
        <f t="shared" si="26"/>
        <v>8.4029276228902929E-5</v>
      </c>
      <c r="F248">
        <v>-0.108155</v>
      </c>
      <c r="G248">
        <f t="shared" si="27"/>
        <v>-0.11693458900000001</v>
      </c>
      <c r="H248">
        <f t="shared" si="28"/>
        <v>1.3673698104598923E-2</v>
      </c>
      <c r="N248">
        <f t="shared" si="29"/>
        <v>-4.4427500000000002E-2</v>
      </c>
      <c r="O248">
        <f t="shared" si="30"/>
        <v>-5.3883920299999999E-2</v>
      </c>
      <c r="P248">
        <f t="shared" si="31"/>
        <v>2.9034768668967518E-3</v>
      </c>
      <c r="S248" s="4">
        <f t="shared" si="24"/>
        <v>-1.0719099566204101E-3</v>
      </c>
    </row>
    <row r="249" spans="1:19">
      <c r="A249" s="4">
        <v>227</v>
      </c>
      <c r="B249">
        <v>-2.8369999999999999E-2</v>
      </c>
      <c r="C249">
        <f t="shared" si="25"/>
        <v>-3.8503251599999982E-2</v>
      </c>
      <c r="D249">
        <f t="shared" si="26"/>
        <v>1.4825003837729011E-3</v>
      </c>
      <c r="F249">
        <v>7.9617999999999994E-2</v>
      </c>
      <c r="G249">
        <f t="shared" si="27"/>
        <v>7.083841099999999E-2</v>
      </c>
      <c r="H249">
        <f t="shared" si="28"/>
        <v>5.0180804730049194E-3</v>
      </c>
      <c r="N249">
        <f t="shared" si="29"/>
        <v>2.5623999999999997E-2</v>
      </c>
      <c r="O249">
        <f t="shared" si="30"/>
        <v>1.6167579699999997E-2</v>
      </c>
      <c r="P249">
        <f t="shared" si="31"/>
        <v>2.6139063335585199E-4</v>
      </c>
      <c r="S249" s="4">
        <f t="shared" si="24"/>
        <v>-2.7275091616772058E-3</v>
      </c>
    </row>
    <row r="250" spans="1:19">
      <c r="A250" s="4">
        <v>228</v>
      </c>
      <c r="B250">
        <v>0.13904</v>
      </c>
      <c r="C250">
        <f t="shared" si="25"/>
        <v>0.12890674840000002</v>
      </c>
      <c r="D250">
        <f t="shared" si="26"/>
        <v>1.6616949783060907E-2</v>
      </c>
      <c r="F250">
        <v>0.14302799999999999</v>
      </c>
      <c r="G250">
        <f t="shared" si="27"/>
        <v>0.13424841099999998</v>
      </c>
      <c r="H250">
        <f t="shared" si="28"/>
        <v>1.8022635856024916E-2</v>
      </c>
      <c r="N250">
        <f t="shared" si="29"/>
        <v>0.14103399999999999</v>
      </c>
      <c r="O250">
        <f t="shared" si="30"/>
        <v>0.1315775797</v>
      </c>
      <c r="P250">
        <f t="shared" si="31"/>
        <v>1.7312659479709853E-2</v>
      </c>
      <c r="S250" s="4">
        <f t="shared" si="24"/>
        <v>1.7305526139876792E-2</v>
      </c>
    </row>
    <row r="251" spans="1:19">
      <c r="A251" s="4">
        <v>229</v>
      </c>
      <c r="B251">
        <v>-7.1751999999999996E-2</v>
      </c>
      <c r="C251">
        <f t="shared" si="25"/>
        <v>-8.1885251599999972E-2</v>
      </c>
      <c r="D251">
        <f t="shared" si="26"/>
        <v>6.705194429595298E-3</v>
      </c>
      <c r="F251">
        <v>1.2321E-2</v>
      </c>
      <c r="G251">
        <f t="shared" si="27"/>
        <v>3.5414109999999926E-3</v>
      </c>
      <c r="H251">
        <f t="shared" si="28"/>
        <v>1.2541591870920947E-5</v>
      </c>
      <c r="N251">
        <f t="shared" si="29"/>
        <v>-2.9715499999999999E-2</v>
      </c>
      <c r="O251">
        <f t="shared" si="30"/>
        <v>-3.9171920299999996E-2</v>
      </c>
      <c r="P251">
        <f t="shared" si="31"/>
        <v>1.5344393399895518E-3</v>
      </c>
      <c r="S251" s="4">
        <f t="shared" si="24"/>
        <v>-2.8998933075400691E-4</v>
      </c>
    </row>
    <row r="252" spans="1:19">
      <c r="A252" s="4">
        <v>230</v>
      </c>
      <c r="B252">
        <v>-1.0151E-2</v>
      </c>
      <c r="C252">
        <f t="shared" si="25"/>
        <v>-2.0284251599999983E-2</v>
      </c>
      <c r="D252">
        <f t="shared" si="26"/>
        <v>4.1145086297210187E-4</v>
      </c>
      <c r="F252">
        <v>-9.5334000000000002E-2</v>
      </c>
      <c r="G252">
        <f t="shared" si="27"/>
        <v>-0.10411358900000001</v>
      </c>
      <c r="H252">
        <f t="shared" si="28"/>
        <v>1.0839639414460922E-2</v>
      </c>
      <c r="N252">
        <f t="shared" si="29"/>
        <v>-5.2742499999999998E-2</v>
      </c>
      <c r="O252">
        <f t="shared" si="30"/>
        <v>-6.2198920299999995E-2</v>
      </c>
      <c r="P252">
        <f t="shared" si="31"/>
        <v>3.8687056864857516E-3</v>
      </c>
      <c r="S252" s="4">
        <f t="shared" si="24"/>
        <v>2.1118662342549908E-3</v>
      </c>
    </row>
    <row r="253" spans="1:19">
      <c r="A253" s="4">
        <v>231</v>
      </c>
      <c r="B253">
        <v>-0.115533</v>
      </c>
      <c r="C253">
        <f t="shared" si="25"/>
        <v>-0.12566625159999997</v>
      </c>
      <c r="D253">
        <f t="shared" si="26"/>
        <v>1.5792006791194496E-2</v>
      </c>
      <c r="F253">
        <v>0.27764299999999997</v>
      </c>
      <c r="G253">
        <f t="shared" si="27"/>
        <v>0.26886341099999994</v>
      </c>
      <c r="H253">
        <f t="shared" si="28"/>
        <v>7.2287533774554893E-2</v>
      </c>
      <c r="N253">
        <f t="shared" si="29"/>
        <v>8.1054999999999988E-2</v>
      </c>
      <c r="O253">
        <f t="shared" si="30"/>
        <v>7.1598579699999984E-2</v>
      </c>
      <c r="P253">
        <f t="shared" si="31"/>
        <v>5.1263566150572502E-3</v>
      </c>
      <c r="S253" s="4">
        <f t="shared" si="24"/>
        <v>-3.3787057052760194E-2</v>
      </c>
    </row>
    <row r="254" spans="1:19">
      <c r="A254" s="4">
        <v>232</v>
      </c>
      <c r="B254">
        <v>0.221026</v>
      </c>
      <c r="C254">
        <f t="shared" si="25"/>
        <v>0.21089274840000002</v>
      </c>
      <c r="D254">
        <f t="shared" si="26"/>
        <v>4.4475751327705711E-2</v>
      </c>
      <c r="F254">
        <v>3.8906999999999997E-2</v>
      </c>
      <c r="G254">
        <f t="shared" si="27"/>
        <v>3.0127410999999989E-2</v>
      </c>
      <c r="H254">
        <f t="shared" si="28"/>
        <v>9.076608935629204E-4</v>
      </c>
      <c r="N254">
        <f t="shared" si="29"/>
        <v>0.12996649999999998</v>
      </c>
      <c r="O254">
        <f t="shared" si="30"/>
        <v>0.12051007969999998</v>
      </c>
      <c r="P254">
        <f t="shared" si="31"/>
        <v>1.4522679309300348E-2</v>
      </c>
      <c r="S254" s="4">
        <f t="shared" si="24"/>
        <v>6.3536525079663907E-3</v>
      </c>
    </row>
    <row r="255" spans="1:19">
      <c r="A255" s="4">
        <v>233</v>
      </c>
      <c r="B255">
        <v>6.7640000000000006E-2</v>
      </c>
      <c r="C255">
        <f t="shared" si="25"/>
        <v>5.7506748400000023E-2</v>
      </c>
      <c r="D255">
        <f t="shared" si="26"/>
        <v>3.3070261115409052E-3</v>
      </c>
      <c r="F255">
        <v>0.17264699999999999</v>
      </c>
      <c r="G255">
        <f t="shared" si="27"/>
        <v>0.16386741099999999</v>
      </c>
      <c r="H255">
        <f t="shared" si="28"/>
        <v>2.6852528387842918E-2</v>
      </c>
      <c r="N255">
        <f t="shared" si="29"/>
        <v>0.1201435</v>
      </c>
      <c r="O255">
        <f t="shared" si="30"/>
        <v>0.1106870797</v>
      </c>
      <c r="P255">
        <f t="shared" si="31"/>
        <v>1.2251629612514151E-2</v>
      </c>
      <c r="S255" s="4">
        <f t="shared" si="24"/>
        <v>9.4234819753363959E-3</v>
      </c>
    </row>
    <row r="256" spans="1:19">
      <c r="A256" s="4">
        <v>234</v>
      </c>
      <c r="B256">
        <v>-0.107377</v>
      </c>
      <c r="C256">
        <f t="shared" si="25"/>
        <v>-0.11751025159999998</v>
      </c>
      <c r="D256">
        <f t="shared" si="26"/>
        <v>1.3808659231095297E-2</v>
      </c>
      <c r="F256">
        <v>-0.120668</v>
      </c>
      <c r="G256">
        <f t="shared" si="27"/>
        <v>-0.129447589</v>
      </c>
      <c r="H256">
        <f t="shared" si="28"/>
        <v>1.6756678297912921E-2</v>
      </c>
      <c r="N256">
        <f t="shared" si="29"/>
        <v>-0.1140225</v>
      </c>
      <c r="O256">
        <f t="shared" si="30"/>
        <v>-0.1234789203</v>
      </c>
      <c r="P256">
        <f t="shared" si="31"/>
        <v>1.5247043758453753E-2</v>
      </c>
      <c r="S256" s="4">
        <f t="shared" si="24"/>
        <v>1.5211418752403389E-2</v>
      </c>
    </row>
    <row r="257" spans="1:19">
      <c r="A257" s="4">
        <v>235</v>
      </c>
      <c r="B257">
        <v>4.7527E-2</v>
      </c>
      <c r="C257">
        <f t="shared" si="25"/>
        <v>3.7393748400000017E-2</v>
      </c>
      <c r="D257">
        <f t="shared" si="26"/>
        <v>1.3982924194025038E-3</v>
      </c>
      <c r="F257">
        <v>0.116882</v>
      </c>
      <c r="G257">
        <f t="shared" si="27"/>
        <v>0.108102411</v>
      </c>
      <c r="H257">
        <f t="shared" si="28"/>
        <v>1.168613126401292E-2</v>
      </c>
      <c r="N257">
        <f t="shared" si="29"/>
        <v>8.22045E-2</v>
      </c>
      <c r="O257">
        <f t="shared" si="30"/>
        <v>7.2748079699999996E-2</v>
      </c>
      <c r="P257">
        <f t="shared" si="31"/>
        <v>5.2922831000375512E-3</v>
      </c>
      <c r="S257" s="4">
        <f t="shared" si="24"/>
        <v>4.0423543583673937E-3</v>
      </c>
    </row>
    <row r="258" spans="1:19">
      <c r="A258" s="4">
        <v>236</v>
      </c>
      <c r="B258">
        <v>0.13933400000000001</v>
      </c>
      <c r="C258">
        <f t="shared" si="25"/>
        <v>0.12920074840000004</v>
      </c>
      <c r="D258">
        <f t="shared" si="26"/>
        <v>1.6692833387120111E-2</v>
      </c>
      <c r="F258">
        <v>-4.2459999999999998E-2</v>
      </c>
      <c r="G258">
        <f t="shared" si="27"/>
        <v>-5.1239589000000002E-2</v>
      </c>
      <c r="H258">
        <f t="shared" si="28"/>
        <v>2.6254954808889214E-3</v>
      </c>
      <c r="N258">
        <f t="shared" si="29"/>
        <v>4.8437000000000008E-2</v>
      </c>
      <c r="O258">
        <f t="shared" si="30"/>
        <v>3.8980579700000011E-2</v>
      </c>
      <c r="P258">
        <f t="shared" si="31"/>
        <v>1.519485593748053E-3</v>
      </c>
      <c r="S258" s="4">
        <f t="shared" si="24"/>
        <v>-6.6201932465084099E-3</v>
      </c>
    </row>
    <row r="259" spans="1:19">
      <c r="A259" s="4">
        <v>237</v>
      </c>
      <c r="B259">
        <v>0.12967200000000001</v>
      </c>
      <c r="C259">
        <f t="shared" si="25"/>
        <v>0.11953874840000003</v>
      </c>
      <c r="D259">
        <f t="shared" si="26"/>
        <v>1.4289512369038511E-2</v>
      </c>
      <c r="F259">
        <v>0.20350599999999999</v>
      </c>
      <c r="G259">
        <f t="shared" si="27"/>
        <v>0.19472641099999999</v>
      </c>
      <c r="H259">
        <f t="shared" si="28"/>
        <v>3.7918375140940916E-2</v>
      </c>
      <c r="N259">
        <f t="shared" si="29"/>
        <v>0.16658899999999999</v>
      </c>
      <c r="O259">
        <f t="shared" si="30"/>
        <v>0.1571325797</v>
      </c>
      <c r="P259">
        <f t="shared" si="31"/>
        <v>2.4690647603176852E-2</v>
      </c>
      <c r="S259" s="4">
        <f t="shared" si="24"/>
        <v>2.3277351451363996E-2</v>
      </c>
    </row>
    <row r="260" spans="1:19">
      <c r="A260" s="4">
        <v>238</v>
      </c>
      <c r="B260">
        <v>-0.171824</v>
      </c>
      <c r="C260">
        <f t="shared" si="25"/>
        <v>-0.18195725159999998</v>
      </c>
      <c r="D260">
        <f t="shared" si="26"/>
        <v>3.3108441409825697E-2</v>
      </c>
      <c r="F260">
        <v>-4.9897999999999998E-2</v>
      </c>
      <c r="G260">
        <f t="shared" si="27"/>
        <v>-5.8677589000000002E-2</v>
      </c>
      <c r="H260">
        <f t="shared" si="28"/>
        <v>3.4430594508529215E-3</v>
      </c>
      <c r="N260">
        <f t="shared" si="29"/>
        <v>-0.110861</v>
      </c>
      <c r="O260">
        <f t="shared" si="30"/>
        <v>-0.12031742030000001</v>
      </c>
      <c r="P260">
        <f t="shared" si="31"/>
        <v>1.4476281627646853E-2</v>
      </c>
      <c r="S260" s="4">
        <f t="shared" si="24"/>
        <v>1.0676812824954392E-2</v>
      </c>
    </row>
    <row r="261" spans="1:19">
      <c r="A261" s="4">
        <v>239</v>
      </c>
      <c r="B261">
        <v>0.175978</v>
      </c>
      <c r="C261">
        <f t="shared" si="25"/>
        <v>0.16584474840000002</v>
      </c>
      <c r="D261">
        <f t="shared" si="26"/>
        <v>2.7504480571859308E-2</v>
      </c>
      <c r="F261">
        <v>6.9095000000000004E-2</v>
      </c>
      <c r="G261">
        <f t="shared" si="27"/>
        <v>6.0315410999999999E-2</v>
      </c>
      <c r="H261">
        <f t="shared" si="28"/>
        <v>3.6379488040989209E-3</v>
      </c>
      <c r="N261">
        <f t="shared" si="29"/>
        <v>0.12253649999999999</v>
      </c>
      <c r="O261">
        <f t="shared" si="30"/>
        <v>0.11308007969999999</v>
      </c>
      <c r="P261">
        <f t="shared" si="31"/>
        <v>1.278710442495835E-2</v>
      </c>
      <c r="S261" s="4">
        <f t="shared" si="24"/>
        <v>1.0002994161937593E-2</v>
      </c>
    </row>
    <row r="262" spans="1:19">
      <c r="A262" s="4">
        <v>240</v>
      </c>
      <c r="B262">
        <v>6.1468000000000002E-2</v>
      </c>
      <c r="C262">
        <f t="shared" si="25"/>
        <v>5.1334748400000019E-2</v>
      </c>
      <c r="D262">
        <f t="shared" si="26"/>
        <v>2.6352563932913044E-3</v>
      </c>
      <c r="F262">
        <v>-5.3629999999999997E-2</v>
      </c>
      <c r="G262">
        <f t="shared" si="27"/>
        <v>-6.2409589000000001E-2</v>
      </c>
      <c r="H262">
        <f t="shared" si="28"/>
        <v>3.8949567991489213E-3</v>
      </c>
      <c r="N262">
        <f t="shared" si="29"/>
        <v>3.9190000000000023E-3</v>
      </c>
      <c r="O262">
        <f t="shared" si="30"/>
        <v>-5.5374202999999966E-3</v>
      </c>
      <c r="P262">
        <f t="shared" si="31"/>
        <v>3.0663023578852054E-5</v>
      </c>
      <c r="S262" s="4">
        <f t="shared" si="24"/>
        <v>-3.2037805490624086E-3</v>
      </c>
    </row>
    <row r="263" spans="1:19">
      <c r="A263" s="4">
        <v>241</v>
      </c>
      <c r="B263">
        <v>1.3513000000000001E-2</v>
      </c>
      <c r="C263">
        <f t="shared" si="25"/>
        <v>3.3797484000000193E-3</v>
      </c>
      <c r="D263">
        <f t="shared" si="26"/>
        <v>1.1422699247302691E-5</v>
      </c>
      <c r="F263">
        <v>0.126301</v>
      </c>
      <c r="G263">
        <f t="shared" si="27"/>
        <v>0.11752141099999999</v>
      </c>
      <c r="H263">
        <f t="shared" si="28"/>
        <v>1.381128204343092E-2</v>
      </c>
      <c r="N263">
        <f t="shared" si="29"/>
        <v>6.9906999999999997E-2</v>
      </c>
      <c r="O263">
        <f t="shared" si="30"/>
        <v>6.04505797E-2</v>
      </c>
      <c r="P263">
        <f t="shared" si="31"/>
        <v>3.6542725860660521E-3</v>
      </c>
      <c r="S263" s="4">
        <f t="shared" si="24"/>
        <v>3.9719280079299467E-4</v>
      </c>
    </row>
    <row r="264" spans="1:19">
      <c r="A264" s="4">
        <v>242</v>
      </c>
      <c r="B264">
        <v>-4.5726999999999997E-2</v>
      </c>
      <c r="C264">
        <f t="shared" si="25"/>
        <v>-5.586025159999998E-2</v>
      </c>
      <c r="D264">
        <f t="shared" si="26"/>
        <v>3.1203677088153005E-3</v>
      </c>
      <c r="F264">
        <v>0.14230599999999999</v>
      </c>
      <c r="G264">
        <f t="shared" si="27"/>
        <v>0.13352641099999998</v>
      </c>
      <c r="H264">
        <f t="shared" si="28"/>
        <v>1.7829302434540915E-2</v>
      </c>
      <c r="N264">
        <f t="shared" si="29"/>
        <v>4.8289499999999999E-2</v>
      </c>
      <c r="O264">
        <f t="shared" si="30"/>
        <v>3.8833079700000002E-2</v>
      </c>
      <c r="P264">
        <f t="shared" si="31"/>
        <v>1.5080080789865522E-3</v>
      </c>
      <c r="S264" s="4">
        <f t="shared" si="24"/>
        <v>-7.4588189137050039E-3</v>
      </c>
    </row>
    <row r="265" spans="1:19">
      <c r="A265" s="4">
        <v>243</v>
      </c>
      <c r="B265">
        <v>-5.1630000000000001E-3</v>
      </c>
      <c r="C265">
        <f t="shared" si="25"/>
        <v>-1.5296251599999981E-2</v>
      </c>
      <c r="D265">
        <f t="shared" si="26"/>
        <v>2.3397531301050197E-4</v>
      </c>
      <c r="F265">
        <v>0.116258</v>
      </c>
      <c r="G265">
        <f t="shared" si="27"/>
        <v>0.107478411</v>
      </c>
      <c r="H265">
        <f t="shared" si="28"/>
        <v>1.1551608831084919E-2</v>
      </c>
      <c r="N265">
        <f t="shared" si="29"/>
        <v>5.55475E-2</v>
      </c>
      <c r="O265">
        <f t="shared" si="30"/>
        <v>4.6091079700000002E-2</v>
      </c>
      <c r="P265">
        <f t="shared" si="31"/>
        <v>2.1243876279117523E-3</v>
      </c>
      <c r="S265" s="4">
        <f t="shared" si="24"/>
        <v>-1.6440168162242055E-3</v>
      </c>
    </row>
    <row r="266" spans="1:19">
      <c r="A266" s="4">
        <v>244</v>
      </c>
      <c r="B266">
        <v>0.12723899999999999</v>
      </c>
      <c r="C266">
        <f t="shared" si="25"/>
        <v>0.11710574840000001</v>
      </c>
      <c r="D266">
        <f t="shared" si="26"/>
        <v>1.3713756308324106E-2</v>
      </c>
      <c r="F266">
        <v>5.1117999999999997E-2</v>
      </c>
      <c r="G266">
        <f t="shared" si="27"/>
        <v>4.2338410999999992E-2</v>
      </c>
      <c r="H266">
        <f t="shared" si="28"/>
        <v>1.7925410460049203E-3</v>
      </c>
      <c r="N266">
        <f t="shared" si="29"/>
        <v>8.9178499999999994E-2</v>
      </c>
      <c r="O266">
        <f t="shared" si="30"/>
        <v>7.972207969999999E-2</v>
      </c>
      <c r="P266">
        <f t="shared" si="31"/>
        <v>6.3556099916931503E-3</v>
      </c>
      <c r="S266" s="4">
        <f t="shared" si="24"/>
        <v>4.9580713062217924E-3</v>
      </c>
    </row>
    <row r="267" spans="1:19">
      <c r="A267" s="4">
        <v>245</v>
      </c>
      <c r="B267">
        <v>0.14585400000000001</v>
      </c>
      <c r="C267">
        <f t="shared" si="25"/>
        <v>0.13572074840000004</v>
      </c>
      <c r="D267">
        <f t="shared" si="26"/>
        <v>1.8420121546256111E-2</v>
      </c>
      <c r="F267">
        <v>4.1313999999999997E-2</v>
      </c>
      <c r="G267">
        <f t="shared" si="27"/>
        <v>3.2534410999999985E-2</v>
      </c>
      <c r="H267">
        <f t="shared" si="28"/>
        <v>1.0584878991169201E-3</v>
      </c>
      <c r="N267">
        <f t="shared" si="29"/>
        <v>9.3584000000000001E-2</v>
      </c>
      <c r="O267">
        <f t="shared" si="30"/>
        <v>8.4127579699999996E-2</v>
      </c>
      <c r="P267">
        <f t="shared" si="31"/>
        <v>7.0774496661798513E-3</v>
      </c>
      <c r="S267" s="4">
        <f t="shared" si="24"/>
        <v>4.4155946096731914E-3</v>
      </c>
    </row>
    <row r="268" spans="1:19">
      <c r="A268" s="4">
        <v>246</v>
      </c>
      <c r="B268">
        <v>0.21482299999999999</v>
      </c>
      <c r="C268">
        <f t="shared" si="25"/>
        <v>0.20468974840000001</v>
      </c>
      <c r="D268">
        <f t="shared" si="26"/>
        <v>4.189789310005531E-2</v>
      </c>
      <c r="F268">
        <v>-5.2904E-2</v>
      </c>
      <c r="G268">
        <f t="shared" si="27"/>
        <v>-6.1683589000000011E-2</v>
      </c>
      <c r="H268">
        <f t="shared" si="28"/>
        <v>3.8048651519209222E-3</v>
      </c>
      <c r="N268">
        <f t="shared" si="29"/>
        <v>8.095949999999999E-2</v>
      </c>
      <c r="O268">
        <f t="shared" si="30"/>
        <v>7.1503079699999986E-2</v>
      </c>
      <c r="P268">
        <f t="shared" si="31"/>
        <v>5.1126904065845503E-3</v>
      </c>
      <c r="S268" s="4">
        <f t="shared" si="24"/>
        <v>-1.262599831281901E-2</v>
      </c>
    </row>
    <row r="269" spans="1:19">
      <c r="A269" s="4">
        <v>247</v>
      </c>
      <c r="B269">
        <v>7.5893000000000002E-2</v>
      </c>
      <c r="C269">
        <f t="shared" si="25"/>
        <v>6.5759748400000026E-2</v>
      </c>
      <c r="D269">
        <f t="shared" si="26"/>
        <v>4.3243445096313058E-3</v>
      </c>
      <c r="F269">
        <v>-8.4017999999999995E-2</v>
      </c>
      <c r="G269">
        <f t="shared" si="27"/>
        <v>-9.2797589E-2</v>
      </c>
      <c r="H269">
        <f t="shared" si="28"/>
        <v>8.6113925242129203E-3</v>
      </c>
      <c r="N269">
        <f t="shared" si="29"/>
        <v>-4.0624999999999967E-3</v>
      </c>
      <c r="O269">
        <f t="shared" si="30"/>
        <v>-1.3518920299999996E-2</v>
      </c>
      <c r="P269">
        <f t="shared" si="31"/>
        <v>1.8276120607775196E-4</v>
      </c>
      <c r="S269" s="4">
        <f t="shared" si="24"/>
        <v>-6.1023461047666101E-3</v>
      </c>
    </row>
    <row r="270" spans="1:19">
      <c r="A270" s="4">
        <v>248</v>
      </c>
      <c r="B270">
        <v>-0.12256300000000001</v>
      </c>
      <c r="C270">
        <f t="shared" si="25"/>
        <v>-0.13269625159999998</v>
      </c>
      <c r="D270">
        <f t="shared" si="26"/>
        <v>1.7608295188690497E-2</v>
      </c>
      <c r="F270">
        <v>0.10573</v>
      </c>
      <c r="G270">
        <f t="shared" si="27"/>
        <v>9.6950411E-2</v>
      </c>
      <c r="H270">
        <f t="shared" si="28"/>
        <v>9.3993821930689215E-3</v>
      </c>
      <c r="N270">
        <f t="shared" si="29"/>
        <v>-8.4165000000000004E-3</v>
      </c>
      <c r="O270">
        <f t="shared" si="30"/>
        <v>-1.7872920299999998E-2</v>
      </c>
      <c r="P270">
        <f t="shared" si="31"/>
        <v>3.1944128005015202E-4</v>
      </c>
      <c r="S270" s="4">
        <f t="shared" si="24"/>
        <v>-1.2864956130779405E-2</v>
      </c>
    </row>
    <row r="271" spans="1:19">
      <c r="A271" s="4">
        <v>249</v>
      </c>
      <c r="B271">
        <v>0.12855800000000001</v>
      </c>
      <c r="C271">
        <f t="shared" si="25"/>
        <v>0.11842474840000003</v>
      </c>
      <c r="D271">
        <f t="shared" si="26"/>
        <v>1.402442103360331E-2</v>
      </c>
      <c r="F271">
        <v>3.8996000000000003E-2</v>
      </c>
      <c r="G271">
        <f t="shared" si="27"/>
        <v>3.0216410999999995E-2</v>
      </c>
      <c r="H271">
        <f t="shared" si="28"/>
        <v>9.1303149372092072E-4</v>
      </c>
      <c r="N271">
        <f t="shared" si="29"/>
        <v>8.3777000000000004E-2</v>
      </c>
      <c r="O271">
        <f t="shared" si="30"/>
        <v>7.43205797E-2</v>
      </c>
      <c r="P271">
        <f t="shared" si="31"/>
        <v>5.5235485669440521E-3</v>
      </c>
      <c r="S271" s="4">
        <f t="shared" si="24"/>
        <v>3.5783708702259928E-3</v>
      </c>
    </row>
    <row r="272" spans="1:19">
      <c r="A272" s="4">
        <v>250</v>
      </c>
      <c r="B272">
        <v>-0.20837900000000001</v>
      </c>
      <c r="C272">
        <f t="shared" si="25"/>
        <v>-0.21851225159999998</v>
      </c>
      <c r="D272">
        <f t="shared" si="26"/>
        <v>4.7747604099301698E-2</v>
      </c>
      <c r="F272">
        <v>0.16630900000000001</v>
      </c>
      <c r="G272">
        <f t="shared" si="27"/>
        <v>0.15752941100000001</v>
      </c>
      <c r="H272">
        <f t="shared" si="28"/>
        <v>2.4815515330006924E-2</v>
      </c>
      <c r="N272">
        <f t="shared" si="29"/>
        <v>-2.1034999999999998E-2</v>
      </c>
      <c r="O272">
        <f t="shared" si="30"/>
        <v>-3.0491420299999995E-2</v>
      </c>
      <c r="P272">
        <f t="shared" si="31"/>
        <v>9.2972671191125181E-4</v>
      </c>
      <c r="S272" s="4">
        <f t="shared" si="24"/>
        <v>-3.4422106290831804E-2</v>
      </c>
    </row>
    <row r="273" spans="1:19">
      <c r="A273" s="4">
        <v>251</v>
      </c>
      <c r="B273">
        <v>-0.19684599999999999</v>
      </c>
      <c r="C273">
        <f t="shared" si="25"/>
        <v>-0.20697925159999997</v>
      </c>
      <c r="D273">
        <f t="shared" si="26"/>
        <v>4.2840410592896089E-2</v>
      </c>
      <c r="F273">
        <v>-0.13599800000000001</v>
      </c>
      <c r="G273">
        <f t="shared" si="27"/>
        <v>-0.14477758900000001</v>
      </c>
      <c r="H273">
        <f t="shared" si="28"/>
        <v>2.0960550276652924E-2</v>
      </c>
      <c r="N273">
        <f t="shared" si="29"/>
        <v>-0.16642200000000001</v>
      </c>
      <c r="O273">
        <f t="shared" si="30"/>
        <v>-0.1758784203</v>
      </c>
      <c r="P273">
        <f t="shared" si="31"/>
        <v>3.0933218727223454E-2</v>
      </c>
      <c r="S273" s="4">
        <f t="shared" si="24"/>
        <v>2.996595701967239E-2</v>
      </c>
    </row>
    <row r="274" spans="1:19">
      <c r="A274" s="4">
        <v>252</v>
      </c>
      <c r="B274">
        <v>-0.11416800000000001</v>
      </c>
      <c r="C274">
        <f t="shared" si="25"/>
        <v>-0.12430125159999998</v>
      </c>
      <c r="D274">
        <f t="shared" si="26"/>
        <v>1.5450801149326497E-2</v>
      </c>
      <c r="F274">
        <v>-0.164108</v>
      </c>
      <c r="G274">
        <f t="shared" si="27"/>
        <v>-0.17288758900000001</v>
      </c>
      <c r="H274">
        <f t="shared" si="28"/>
        <v>2.9890118430232922E-2</v>
      </c>
      <c r="N274">
        <f t="shared" si="29"/>
        <v>-0.13913800000000001</v>
      </c>
      <c r="O274">
        <f t="shared" si="30"/>
        <v>-0.1485944203</v>
      </c>
      <c r="P274">
        <f t="shared" si="31"/>
        <v>2.2080301744293054E-2</v>
      </c>
      <c r="S274" s="4">
        <f t="shared" si="24"/>
        <v>2.1490143698806391E-2</v>
      </c>
    </row>
    <row r="275" spans="1:19">
      <c r="A275" s="4">
        <v>253</v>
      </c>
      <c r="B275">
        <v>8.2575999999999997E-2</v>
      </c>
      <c r="C275">
        <f t="shared" si="25"/>
        <v>7.244274840000002E-2</v>
      </c>
      <c r="D275">
        <f t="shared" si="26"/>
        <v>5.2479517957457053E-3</v>
      </c>
      <c r="F275">
        <v>7.9274999999999998E-2</v>
      </c>
      <c r="G275">
        <f t="shared" si="27"/>
        <v>7.0495410999999994E-2</v>
      </c>
      <c r="H275">
        <f t="shared" si="28"/>
        <v>4.9696029720589204E-3</v>
      </c>
      <c r="N275">
        <f t="shared" si="29"/>
        <v>8.0925499999999997E-2</v>
      </c>
      <c r="O275">
        <f t="shared" si="30"/>
        <v>7.1469079699999993E-2</v>
      </c>
      <c r="P275">
        <f t="shared" si="31"/>
        <v>5.1078293531649508E-3</v>
      </c>
      <c r="S275" s="4">
        <f t="shared" si="24"/>
        <v>5.1068813224275931E-3</v>
      </c>
    </row>
    <row r="276" spans="1:19">
      <c r="A276" s="4">
        <v>254</v>
      </c>
      <c r="B276">
        <v>-0.125115</v>
      </c>
      <c r="C276">
        <f t="shared" si="25"/>
        <v>-0.13524825159999998</v>
      </c>
      <c r="D276">
        <f t="shared" si="26"/>
        <v>1.8292089560856897E-2</v>
      </c>
      <c r="F276">
        <v>0.12617200000000001</v>
      </c>
      <c r="G276">
        <f t="shared" si="27"/>
        <v>0.117392411</v>
      </c>
      <c r="H276">
        <f t="shared" si="28"/>
        <v>1.3780978160392922E-2</v>
      </c>
      <c r="N276">
        <f t="shared" si="29"/>
        <v>5.2850000000000119E-4</v>
      </c>
      <c r="O276">
        <f t="shared" si="30"/>
        <v>-8.9279202999999977E-3</v>
      </c>
      <c r="P276">
        <f t="shared" si="31"/>
        <v>7.9707760883152045E-5</v>
      </c>
      <c r="S276" s="4">
        <f t="shared" si="24"/>
        <v>-1.5877118338858607E-2</v>
      </c>
    </row>
    <row r="277" spans="1:19">
      <c r="A277" s="4">
        <v>255</v>
      </c>
      <c r="B277">
        <v>0.12889300000000001</v>
      </c>
      <c r="C277">
        <f t="shared" si="25"/>
        <v>0.11875974840000003</v>
      </c>
      <c r="D277">
        <f t="shared" si="26"/>
        <v>1.4103877840031309E-2</v>
      </c>
      <c r="F277">
        <v>0.13084999999999999</v>
      </c>
      <c r="G277">
        <f t="shared" si="27"/>
        <v>0.12207041099999999</v>
      </c>
      <c r="H277">
        <f t="shared" si="28"/>
        <v>1.4901185241708919E-2</v>
      </c>
      <c r="N277">
        <f t="shared" si="29"/>
        <v>0.1298715</v>
      </c>
      <c r="O277">
        <f t="shared" si="30"/>
        <v>0.1204150797</v>
      </c>
      <c r="P277">
        <f t="shared" si="31"/>
        <v>1.4499791419157351E-2</v>
      </c>
      <c r="S277" s="4">
        <f t="shared" si="24"/>
        <v>1.4497051297444595E-2</v>
      </c>
    </row>
    <row r="278" spans="1:19">
      <c r="A278" s="4">
        <v>256</v>
      </c>
      <c r="B278">
        <v>-0.24773200000000001</v>
      </c>
      <c r="C278">
        <f t="shared" si="25"/>
        <v>-0.25786525160000001</v>
      </c>
      <c r="D278">
        <f t="shared" si="26"/>
        <v>6.6494487982731304E-2</v>
      </c>
      <c r="F278">
        <v>-0.27159</v>
      </c>
      <c r="G278">
        <f t="shared" si="27"/>
        <v>-0.28036958900000003</v>
      </c>
      <c r="H278">
        <f t="shared" si="28"/>
        <v>7.8607106436028931E-2</v>
      </c>
      <c r="N278">
        <f t="shared" si="29"/>
        <v>-0.25966100000000003</v>
      </c>
      <c r="O278">
        <f t="shared" si="30"/>
        <v>-0.26911742030000002</v>
      </c>
      <c r="P278">
        <f t="shared" si="31"/>
        <v>7.2424185908926866E-2</v>
      </c>
      <c r="S278" s="4">
        <f t="shared" si="24"/>
        <v>7.2297574608473608E-2</v>
      </c>
    </row>
    <row r="279" spans="1:19">
      <c r="A279" s="4">
        <v>257</v>
      </c>
      <c r="B279">
        <v>5.8968E-2</v>
      </c>
      <c r="C279">
        <f t="shared" si="25"/>
        <v>4.8834748400000016E-2</v>
      </c>
      <c r="D279">
        <f t="shared" si="26"/>
        <v>2.3848326512913042E-3</v>
      </c>
      <c r="F279">
        <v>1.1648E-2</v>
      </c>
      <c r="G279">
        <f t="shared" si="27"/>
        <v>2.8684109999999926E-3</v>
      </c>
      <c r="H279">
        <f t="shared" si="28"/>
        <v>8.2277816649209575E-6</v>
      </c>
      <c r="N279">
        <f t="shared" si="29"/>
        <v>3.5307999999999999E-2</v>
      </c>
      <c r="O279">
        <f t="shared" si="30"/>
        <v>2.5851579700000002E-2</v>
      </c>
      <c r="P279">
        <f t="shared" si="31"/>
        <v>6.6830417298545223E-4</v>
      </c>
      <c r="S279" s="4">
        <f t="shared" ref="S279:S342" si="32">C279*G279</f>
        <v>1.4007812949279208E-4</v>
      </c>
    </row>
    <row r="280" spans="1:19">
      <c r="A280" s="4">
        <v>258</v>
      </c>
      <c r="B280">
        <v>0.15808900000000001</v>
      </c>
      <c r="C280">
        <f t="shared" ref="C280:C343" si="33">(B280-$A$1024)</f>
        <v>0.14795574840000003</v>
      </c>
      <c r="D280">
        <f t="shared" ref="D280:D343" si="34">C280^2</f>
        <v>2.189090348460411E-2</v>
      </c>
      <c r="F280">
        <v>0.20033000000000001</v>
      </c>
      <c r="G280">
        <f t="shared" ref="G280:G343" si="35">F280-$E$1024</f>
        <v>0.191550411</v>
      </c>
      <c r="H280">
        <f t="shared" ref="H280:H343" si="36">G280^2</f>
        <v>3.6691559954268919E-2</v>
      </c>
      <c r="N280">
        <f t="shared" ref="N280:N343" si="37">$K$24*B280+$K$25*F280</f>
        <v>0.17920950000000002</v>
      </c>
      <c r="O280">
        <f t="shared" ref="O280:O343" si="38">N280-$M$1024</f>
        <v>0.16975307970000003</v>
      </c>
      <c r="P280">
        <f t="shared" ref="P280:P343" si="39">O280^2</f>
        <v>2.8816108067634561E-2</v>
      </c>
      <c r="S280" s="4">
        <f t="shared" si="32"/>
        <v>2.8340984415832601E-2</v>
      </c>
    </row>
    <row r="281" spans="1:19">
      <c r="A281" s="4">
        <v>259</v>
      </c>
      <c r="B281">
        <v>-2.3192999999999998E-2</v>
      </c>
      <c r="C281">
        <f t="shared" si="33"/>
        <v>-3.3326251599999981E-2</v>
      </c>
      <c r="D281">
        <f t="shared" si="34"/>
        <v>1.1106390457065014E-3</v>
      </c>
      <c r="F281">
        <v>2.4011000000000001E-2</v>
      </c>
      <c r="G281">
        <f t="shared" si="35"/>
        <v>1.5231410999999993E-2</v>
      </c>
      <c r="H281">
        <f t="shared" si="36"/>
        <v>2.3199588105092081E-4</v>
      </c>
      <c r="N281">
        <f t="shared" si="37"/>
        <v>4.0900000000000138E-4</v>
      </c>
      <c r="O281">
        <f t="shared" si="38"/>
        <v>-9.0474202999999975E-3</v>
      </c>
      <c r="P281">
        <f t="shared" si="39"/>
        <v>8.1855814084852042E-5</v>
      </c>
      <c r="S281" s="4">
        <f t="shared" si="32"/>
        <v>-5.0760583520900705E-4</v>
      </c>
    </row>
    <row r="282" spans="1:19">
      <c r="A282" s="4">
        <v>260</v>
      </c>
      <c r="B282">
        <v>0.121596</v>
      </c>
      <c r="C282">
        <f t="shared" si="33"/>
        <v>0.11146274840000002</v>
      </c>
      <c r="D282">
        <f t="shared" si="34"/>
        <v>1.2423944280881708E-2</v>
      </c>
      <c r="F282">
        <v>-0.153812</v>
      </c>
      <c r="G282">
        <f t="shared" si="35"/>
        <v>-0.16259158900000001</v>
      </c>
      <c r="H282">
        <f t="shared" si="36"/>
        <v>2.6436024813544925E-2</v>
      </c>
      <c r="N282">
        <f t="shared" si="37"/>
        <v>-1.6108000000000004E-2</v>
      </c>
      <c r="O282">
        <f t="shared" si="38"/>
        <v>-2.5564420300000001E-2</v>
      </c>
      <c r="P282">
        <f t="shared" si="39"/>
        <v>6.5353958527505213E-4</v>
      </c>
      <c r="S282" s="4">
        <f t="shared" si="32"/>
        <v>-1.8122905376663213E-2</v>
      </c>
    </row>
    <row r="283" spans="1:19">
      <c r="A283" s="4">
        <v>261</v>
      </c>
      <c r="B283">
        <v>5.9715999999999998E-2</v>
      </c>
      <c r="C283">
        <f t="shared" si="33"/>
        <v>4.9582748400000015E-2</v>
      </c>
      <c r="D283">
        <f t="shared" si="34"/>
        <v>2.4584489388977042E-3</v>
      </c>
      <c r="F283">
        <v>0.18024000000000001</v>
      </c>
      <c r="G283">
        <f t="shared" si="35"/>
        <v>0.17146041100000001</v>
      </c>
      <c r="H283">
        <f t="shared" si="36"/>
        <v>2.9398672540288922E-2</v>
      </c>
      <c r="N283">
        <f t="shared" si="37"/>
        <v>0.119978</v>
      </c>
      <c r="O283">
        <f t="shared" si="38"/>
        <v>0.1105215797</v>
      </c>
      <c r="P283">
        <f t="shared" si="39"/>
        <v>1.2215019579383452E-2</v>
      </c>
      <c r="S283" s="4">
        <f t="shared" si="32"/>
        <v>8.501478419173595E-3</v>
      </c>
    </row>
    <row r="284" spans="1:19">
      <c r="A284" s="4">
        <v>262</v>
      </c>
      <c r="B284">
        <v>-7.54E-4</v>
      </c>
      <c r="C284">
        <f t="shared" si="33"/>
        <v>-1.0887251599999981E-2</v>
      </c>
      <c r="D284">
        <f t="shared" si="34"/>
        <v>1.1853224740170215E-4</v>
      </c>
      <c r="F284">
        <v>2.3566E-2</v>
      </c>
      <c r="G284">
        <f t="shared" si="35"/>
        <v>1.4786410999999992E-2</v>
      </c>
      <c r="H284">
        <f t="shared" si="36"/>
        <v>2.1863795026092077E-4</v>
      </c>
      <c r="N284">
        <f t="shared" si="37"/>
        <v>1.1405999999999999E-2</v>
      </c>
      <c r="O284">
        <f t="shared" si="38"/>
        <v>1.9495797000000006E-3</v>
      </c>
      <c r="P284">
        <f t="shared" si="39"/>
        <v>3.8008610066520922E-6</v>
      </c>
      <c r="S284" s="4">
        <f t="shared" si="32"/>
        <v>-1.6098337681800723E-4</v>
      </c>
    </row>
    <row r="285" spans="1:19">
      <c r="A285" s="4">
        <v>263</v>
      </c>
      <c r="B285">
        <v>4.2719999999999998E-3</v>
      </c>
      <c r="C285">
        <f t="shared" si="33"/>
        <v>-5.8612515999999816E-3</v>
      </c>
      <c r="D285">
        <f t="shared" si="34"/>
        <v>3.4354270318502347E-5</v>
      </c>
      <c r="F285">
        <v>-1.7359999999999999E-3</v>
      </c>
      <c r="G285">
        <f t="shared" si="35"/>
        <v>-1.0515589000000007E-2</v>
      </c>
      <c r="H285">
        <f t="shared" si="36"/>
        <v>1.1057761201692116E-4</v>
      </c>
      <c r="N285">
        <f t="shared" si="37"/>
        <v>1.268E-3</v>
      </c>
      <c r="O285">
        <f t="shared" si="38"/>
        <v>-8.1884202999999989E-3</v>
      </c>
      <c r="P285">
        <f t="shared" si="39"/>
        <v>6.7050227009452065E-5</v>
      </c>
      <c r="S285" s="4">
        <f t="shared" si="32"/>
        <v>6.1634512851192245E-5</v>
      </c>
    </row>
    <row r="286" spans="1:19">
      <c r="A286" s="4">
        <v>264</v>
      </c>
      <c r="B286">
        <v>0.24030699999999999</v>
      </c>
      <c r="C286">
        <f t="shared" si="33"/>
        <v>0.23017374840000002</v>
      </c>
      <c r="D286">
        <f t="shared" si="34"/>
        <v>5.2979954452506507E-2</v>
      </c>
      <c r="F286">
        <v>-4.2556999999999998E-2</v>
      </c>
      <c r="G286">
        <f t="shared" si="35"/>
        <v>-5.1336589000000002E-2</v>
      </c>
      <c r="H286">
        <f t="shared" si="36"/>
        <v>2.6354453701549212E-3</v>
      </c>
      <c r="N286">
        <f t="shared" si="37"/>
        <v>9.8874999999999991E-2</v>
      </c>
      <c r="O286">
        <f t="shared" si="38"/>
        <v>8.9418579699999987E-2</v>
      </c>
      <c r="P286">
        <f t="shared" si="39"/>
        <v>7.9956823955652494E-3</v>
      </c>
      <c r="S286" s="4">
        <f t="shared" si="32"/>
        <v>-1.1816335120200208E-2</v>
      </c>
    </row>
    <row r="287" spans="1:19">
      <c r="A287" s="4">
        <v>265</v>
      </c>
      <c r="B287">
        <v>0.16223299999999999</v>
      </c>
      <c r="C287">
        <f t="shared" si="33"/>
        <v>0.15209974840000001</v>
      </c>
      <c r="D287">
        <f t="shared" si="34"/>
        <v>2.3134333463343305E-2</v>
      </c>
      <c r="F287">
        <v>-3.3554E-2</v>
      </c>
      <c r="G287">
        <f t="shared" si="35"/>
        <v>-4.2333589000000005E-2</v>
      </c>
      <c r="H287">
        <f t="shared" si="36"/>
        <v>1.7921327576209214E-3</v>
      </c>
      <c r="N287">
        <f t="shared" si="37"/>
        <v>6.4339499999999994E-2</v>
      </c>
      <c r="O287">
        <f t="shared" si="38"/>
        <v>5.4883079699999997E-2</v>
      </c>
      <c r="P287">
        <f t="shared" si="39"/>
        <v>3.0121524373565517E-3</v>
      </c>
      <c r="S287" s="4">
        <f t="shared" si="32"/>
        <v>-6.4389282357690085E-3</v>
      </c>
    </row>
    <row r="288" spans="1:19">
      <c r="A288" s="4">
        <v>266</v>
      </c>
      <c r="B288">
        <v>3.3783000000000001E-2</v>
      </c>
      <c r="C288">
        <f t="shared" si="33"/>
        <v>2.3649748400000017E-2</v>
      </c>
      <c r="D288">
        <f t="shared" si="34"/>
        <v>5.5931059938330334E-4</v>
      </c>
      <c r="F288">
        <v>-0.12170300000000001</v>
      </c>
      <c r="G288">
        <f t="shared" si="35"/>
        <v>-0.13048258900000001</v>
      </c>
      <c r="H288">
        <f t="shared" si="36"/>
        <v>1.7025706032142925E-2</v>
      </c>
      <c r="N288">
        <f t="shared" si="37"/>
        <v>-4.3959999999999999E-2</v>
      </c>
      <c r="O288">
        <f t="shared" si="38"/>
        <v>-5.3416420299999996E-2</v>
      </c>
      <c r="P288">
        <f t="shared" si="39"/>
        <v>2.8533139576662515E-3</v>
      </c>
      <c r="S288" s="4">
        <f t="shared" si="32"/>
        <v>-3.0858804004306102E-3</v>
      </c>
    </row>
    <row r="289" spans="1:19">
      <c r="A289" s="4">
        <v>267</v>
      </c>
      <c r="B289">
        <v>-5.1781000000000001E-2</v>
      </c>
      <c r="C289">
        <f t="shared" si="33"/>
        <v>-6.1914251599999984E-2</v>
      </c>
      <c r="D289">
        <f t="shared" si="34"/>
        <v>3.8333745511881004E-3</v>
      </c>
      <c r="F289">
        <v>9.4773999999999997E-2</v>
      </c>
      <c r="G289">
        <f t="shared" si="35"/>
        <v>8.5994410999999993E-2</v>
      </c>
      <c r="H289">
        <f t="shared" si="36"/>
        <v>7.3950387232369196E-3</v>
      </c>
      <c r="N289">
        <f t="shared" si="37"/>
        <v>2.1496499999999998E-2</v>
      </c>
      <c r="O289">
        <f t="shared" si="38"/>
        <v>1.2040079699999999E-2</v>
      </c>
      <c r="P289">
        <f t="shared" si="39"/>
        <v>1.4496351918235207E-4</v>
      </c>
      <c r="S289" s="4">
        <f t="shared" si="32"/>
        <v>-5.3242795988478059E-3</v>
      </c>
    </row>
    <row r="290" spans="1:19">
      <c r="A290" s="4">
        <v>268</v>
      </c>
      <c r="B290">
        <v>-5.3093000000000001E-2</v>
      </c>
      <c r="C290">
        <f t="shared" si="33"/>
        <v>-6.3226251599999977E-2</v>
      </c>
      <c r="D290">
        <f t="shared" si="34"/>
        <v>3.9975588913864993E-3</v>
      </c>
      <c r="F290">
        <v>0.101089</v>
      </c>
      <c r="G290">
        <f t="shared" si="35"/>
        <v>9.2309410999999994E-2</v>
      </c>
      <c r="H290">
        <f t="shared" si="36"/>
        <v>8.5210273591669206E-3</v>
      </c>
      <c r="N290">
        <f t="shared" si="37"/>
        <v>2.3997999999999998E-2</v>
      </c>
      <c r="O290">
        <f t="shared" si="38"/>
        <v>1.45415797E-2</v>
      </c>
      <c r="P290">
        <f t="shared" si="39"/>
        <v>2.1145754017145207E-4</v>
      </c>
      <c r="S290" s="4">
        <f t="shared" si="32"/>
        <v>-5.8363780449338055E-3</v>
      </c>
    </row>
    <row r="291" spans="1:19">
      <c r="A291" s="4">
        <v>269</v>
      </c>
      <c r="B291">
        <v>-0.110164</v>
      </c>
      <c r="C291">
        <f t="shared" si="33"/>
        <v>-0.12029725159999997</v>
      </c>
      <c r="D291">
        <f t="shared" si="34"/>
        <v>1.4471428742513696E-2</v>
      </c>
      <c r="F291">
        <v>-7.2011000000000006E-2</v>
      </c>
      <c r="G291">
        <f t="shared" si="35"/>
        <v>-8.079058900000001E-2</v>
      </c>
      <c r="H291">
        <f t="shared" si="36"/>
        <v>6.527119270966923E-3</v>
      </c>
      <c r="N291">
        <f t="shared" si="37"/>
        <v>-9.1087500000000002E-2</v>
      </c>
      <c r="O291">
        <f t="shared" si="38"/>
        <v>-0.10054392030000001</v>
      </c>
      <c r="P291">
        <f t="shared" si="39"/>
        <v>1.0109079909292754E-2</v>
      </c>
      <c r="S291" s="4">
        <f t="shared" si="32"/>
        <v>9.7188858118451918E-3</v>
      </c>
    </row>
    <row r="292" spans="1:19">
      <c r="A292" s="4">
        <v>270</v>
      </c>
      <c r="B292">
        <v>-0.126994</v>
      </c>
      <c r="C292">
        <f t="shared" si="33"/>
        <v>-0.13712725159999997</v>
      </c>
      <c r="D292">
        <f t="shared" si="34"/>
        <v>1.8803883131369693E-2</v>
      </c>
      <c r="F292">
        <v>0.15315200000000001</v>
      </c>
      <c r="G292">
        <f t="shared" si="35"/>
        <v>0.14437241100000001</v>
      </c>
      <c r="H292">
        <f t="shared" si="36"/>
        <v>2.0843393057952922E-2</v>
      </c>
      <c r="N292">
        <f t="shared" si="37"/>
        <v>1.3079000000000007E-2</v>
      </c>
      <c r="O292">
        <f t="shared" si="38"/>
        <v>3.6225797000000084E-3</v>
      </c>
      <c r="P292">
        <f t="shared" si="39"/>
        <v>1.3123083682852151E-5</v>
      </c>
      <c r="S292" s="4">
        <f t="shared" si="32"/>
        <v>-1.9797391927295606E-2</v>
      </c>
    </row>
    <row r="293" spans="1:19">
      <c r="A293" s="4">
        <v>271</v>
      </c>
      <c r="B293">
        <v>9.5810000000000006E-2</v>
      </c>
      <c r="C293">
        <f t="shared" si="33"/>
        <v>8.567674840000003E-2</v>
      </c>
      <c r="D293">
        <f t="shared" si="34"/>
        <v>7.340505216396908E-3</v>
      </c>
      <c r="F293">
        <v>-0.19545599999999999</v>
      </c>
      <c r="G293">
        <f t="shared" si="35"/>
        <v>-0.204235589</v>
      </c>
      <c r="H293">
        <f t="shared" si="36"/>
        <v>4.1712175814176917E-2</v>
      </c>
      <c r="N293">
        <f t="shared" si="37"/>
        <v>-4.9822999999999992E-2</v>
      </c>
      <c r="O293">
        <f t="shared" si="38"/>
        <v>-5.9279420299999989E-2</v>
      </c>
      <c r="P293">
        <f t="shared" si="39"/>
        <v>3.5140496711040508E-3</v>
      </c>
      <c r="S293" s="4">
        <f t="shared" si="32"/>
        <v>-1.7498241173078813E-2</v>
      </c>
    </row>
    <row r="294" spans="1:19">
      <c r="A294" s="4">
        <v>272</v>
      </c>
      <c r="B294">
        <v>-7.8977000000000006E-2</v>
      </c>
      <c r="C294">
        <f t="shared" si="33"/>
        <v>-8.9110251599999982E-2</v>
      </c>
      <c r="D294">
        <f t="shared" si="34"/>
        <v>7.9406369402152989E-3</v>
      </c>
      <c r="F294">
        <v>9.5883999999999997E-2</v>
      </c>
      <c r="G294">
        <f t="shared" si="35"/>
        <v>8.7104410999999993E-2</v>
      </c>
      <c r="H294">
        <f t="shared" si="36"/>
        <v>7.5871784156569195E-3</v>
      </c>
      <c r="N294">
        <f t="shared" si="37"/>
        <v>8.4534999999999957E-3</v>
      </c>
      <c r="O294">
        <f t="shared" si="38"/>
        <v>-1.0029203000000032E-3</v>
      </c>
      <c r="P294">
        <f t="shared" si="39"/>
        <v>1.0058491281520963E-6</v>
      </c>
      <c r="S294" s="4">
        <f t="shared" si="32"/>
        <v>-7.7618959796798056E-3</v>
      </c>
    </row>
    <row r="295" spans="1:19">
      <c r="A295" s="4">
        <v>273</v>
      </c>
      <c r="B295">
        <v>-7.5535000000000005E-2</v>
      </c>
      <c r="C295">
        <f t="shared" si="33"/>
        <v>-8.5668251599999981E-2</v>
      </c>
      <c r="D295">
        <f t="shared" si="34"/>
        <v>7.339049332200899E-3</v>
      </c>
      <c r="F295">
        <v>4.7655000000000003E-2</v>
      </c>
      <c r="G295">
        <f t="shared" si="35"/>
        <v>3.8875410999999999E-2</v>
      </c>
      <c r="H295">
        <f t="shared" si="36"/>
        <v>1.5112975804189208E-3</v>
      </c>
      <c r="N295">
        <f t="shared" si="37"/>
        <v>-1.3940000000000001E-2</v>
      </c>
      <c r="O295">
        <f t="shared" si="38"/>
        <v>-2.3396420299999998E-2</v>
      </c>
      <c r="P295">
        <f t="shared" si="39"/>
        <v>5.4739248285425198E-4</v>
      </c>
      <c r="S295" s="4">
        <f t="shared" si="32"/>
        <v>-3.3303884906014068E-3</v>
      </c>
    </row>
    <row r="296" spans="1:19">
      <c r="A296" s="4">
        <v>274</v>
      </c>
      <c r="B296">
        <v>-2.5128000000000001E-2</v>
      </c>
      <c r="C296">
        <f t="shared" si="33"/>
        <v>-3.5261251599999981E-2</v>
      </c>
      <c r="D296">
        <f t="shared" si="34"/>
        <v>1.2433558643985012E-3</v>
      </c>
      <c r="F296">
        <v>-2.9985999999999999E-2</v>
      </c>
      <c r="G296">
        <f t="shared" si="35"/>
        <v>-3.8765589000000003E-2</v>
      </c>
      <c r="H296">
        <f t="shared" si="36"/>
        <v>1.5027708905169213E-3</v>
      </c>
      <c r="N296">
        <f t="shared" si="37"/>
        <v>-2.7556999999999998E-2</v>
      </c>
      <c r="O296">
        <f t="shared" si="38"/>
        <v>-3.7013420299999995E-2</v>
      </c>
      <c r="P296">
        <f t="shared" si="39"/>
        <v>1.3699932823044516E-3</v>
      </c>
      <c r="S296" s="4">
        <f t="shared" si="32"/>
        <v>1.3669231871511918E-3</v>
      </c>
    </row>
    <row r="297" spans="1:19">
      <c r="A297" s="4">
        <v>275</v>
      </c>
      <c r="B297">
        <v>0.167495</v>
      </c>
      <c r="C297">
        <f t="shared" si="33"/>
        <v>0.15736174840000003</v>
      </c>
      <c r="D297">
        <f t="shared" si="34"/>
        <v>2.4762719859504911E-2</v>
      </c>
      <c r="F297">
        <v>3.9629999999999999E-2</v>
      </c>
      <c r="G297">
        <f t="shared" si="35"/>
        <v>3.0850410999999991E-2</v>
      </c>
      <c r="H297">
        <f t="shared" si="36"/>
        <v>9.5174785886892039E-4</v>
      </c>
      <c r="N297">
        <f t="shared" si="37"/>
        <v>0.1035625</v>
      </c>
      <c r="O297">
        <f t="shared" si="38"/>
        <v>9.4106079699999998E-2</v>
      </c>
      <c r="P297">
        <f t="shared" si="39"/>
        <v>8.8559542365027524E-3</v>
      </c>
      <c r="S297" s="4">
        <f t="shared" si="32"/>
        <v>4.8546746138185921E-3</v>
      </c>
    </row>
    <row r="298" spans="1:19">
      <c r="A298" s="4">
        <v>276</v>
      </c>
      <c r="B298">
        <v>-1.1873999999999999E-2</v>
      </c>
      <c r="C298">
        <f t="shared" si="33"/>
        <v>-2.2007251599999979E-2</v>
      </c>
      <c r="D298">
        <f t="shared" si="34"/>
        <v>4.8431912298570163E-4</v>
      </c>
      <c r="F298">
        <v>6.9080000000000001E-3</v>
      </c>
      <c r="G298">
        <f t="shared" si="35"/>
        <v>-1.8715890000000077E-3</v>
      </c>
      <c r="H298">
        <f t="shared" si="36"/>
        <v>3.5028453849210289E-6</v>
      </c>
      <c r="N298">
        <f t="shared" si="37"/>
        <v>-2.4829999999999995E-3</v>
      </c>
      <c r="O298">
        <f t="shared" si="38"/>
        <v>-1.1939420299999998E-2</v>
      </c>
      <c r="P298">
        <f t="shared" si="39"/>
        <v>1.4254975710005204E-4</v>
      </c>
      <c r="S298" s="4">
        <f t="shared" si="32"/>
        <v>4.1188530014792532E-5</v>
      </c>
    </row>
    <row r="299" spans="1:19">
      <c r="A299" s="4">
        <v>277</v>
      </c>
      <c r="B299">
        <v>0.14011599999999999</v>
      </c>
      <c r="C299">
        <f t="shared" si="33"/>
        <v>0.12998274840000001</v>
      </c>
      <c r="D299">
        <f t="shared" si="34"/>
        <v>1.6895514881617706E-2</v>
      </c>
      <c r="F299">
        <v>-0.22411300000000001</v>
      </c>
      <c r="G299">
        <f t="shared" si="35"/>
        <v>-0.23289258900000001</v>
      </c>
      <c r="H299">
        <f t="shared" si="36"/>
        <v>5.4238958011122926E-2</v>
      </c>
      <c r="N299">
        <f t="shared" si="37"/>
        <v>-4.1998500000000008E-2</v>
      </c>
      <c r="O299">
        <f t="shared" si="38"/>
        <v>-5.1454920300000005E-2</v>
      </c>
      <c r="P299">
        <f t="shared" si="39"/>
        <v>2.6476088230793526E-3</v>
      </c>
      <c r="S299" s="4">
        <f t="shared" si="32"/>
        <v>-3.0272018800211613E-2</v>
      </c>
    </row>
    <row r="300" spans="1:19">
      <c r="A300" s="4">
        <v>278</v>
      </c>
      <c r="B300">
        <v>0.158697</v>
      </c>
      <c r="C300">
        <f t="shared" si="33"/>
        <v>0.14856374840000003</v>
      </c>
      <c r="D300">
        <f t="shared" si="34"/>
        <v>2.207118733865851E-2</v>
      </c>
      <c r="F300">
        <v>-4.7149000000000003E-2</v>
      </c>
      <c r="G300">
        <f t="shared" si="35"/>
        <v>-5.5928589000000015E-2</v>
      </c>
      <c r="H300">
        <f t="shared" si="36"/>
        <v>3.1280070675309226E-3</v>
      </c>
      <c r="N300">
        <f t="shared" si="37"/>
        <v>5.5774000000000004E-2</v>
      </c>
      <c r="O300">
        <f t="shared" si="38"/>
        <v>4.6317579700000007E-2</v>
      </c>
      <c r="P300">
        <f t="shared" si="39"/>
        <v>2.1453181892658528E-3</v>
      </c>
      <c r="S300" s="4">
        <f t="shared" si="32"/>
        <v>-8.3089608245630105E-3</v>
      </c>
    </row>
    <row r="301" spans="1:19">
      <c r="A301" s="4">
        <v>279</v>
      </c>
      <c r="B301">
        <v>6.1939999999999999E-3</v>
      </c>
      <c r="C301">
        <f t="shared" si="33"/>
        <v>-3.9392515999999815E-3</v>
      </c>
      <c r="D301">
        <f t="shared" si="34"/>
        <v>1.5517703168102413E-5</v>
      </c>
      <c r="F301">
        <v>-0.17210600000000001</v>
      </c>
      <c r="G301">
        <f t="shared" si="35"/>
        <v>-0.18088558900000001</v>
      </c>
      <c r="H301">
        <f t="shared" si="36"/>
        <v>3.2719596307876929E-2</v>
      </c>
      <c r="N301">
        <f t="shared" si="37"/>
        <v>-8.2956000000000002E-2</v>
      </c>
      <c r="O301">
        <f t="shared" si="38"/>
        <v>-9.2412420300000006E-2</v>
      </c>
      <c r="P301">
        <f t="shared" si="39"/>
        <v>8.5400554257038536E-3</v>
      </c>
      <c r="S301" s="4">
        <f t="shared" si="32"/>
        <v>7.1255384588518914E-4</v>
      </c>
    </row>
    <row r="302" spans="1:19">
      <c r="A302" s="4">
        <v>280</v>
      </c>
      <c r="B302">
        <v>6.0524000000000001E-2</v>
      </c>
      <c r="C302">
        <f t="shared" si="33"/>
        <v>5.0390748400000018E-2</v>
      </c>
      <c r="D302">
        <f t="shared" si="34"/>
        <v>2.5392275243121044E-3</v>
      </c>
      <c r="F302">
        <v>1.9729999999999999E-3</v>
      </c>
      <c r="G302">
        <f t="shared" si="35"/>
        <v>-6.8065890000000078E-3</v>
      </c>
      <c r="H302">
        <f t="shared" si="36"/>
        <v>4.6329653814921104E-5</v>
      </c>
      <c r="N302">
        <f t="shared" si="37"/>
        <v>3.1248500000000002E-2</v>
      </c>
      <c r="O302">
        <f t="shared" si="38"/>
        <v>2.1792079700000001E-2</v>
      </c>
      <c r="P302">
        <f t="shared" si="39"/>
        <v>4.7489473765115214E-4</v>
      </c>
      <c r="S302" s="4">
        <f t="shared" si="32"/>
        <v>-3.4298911376120811E-4</v>
      </c>
    </row>
    <row r="303" spans="1:19">
      <c r="A303" s="4">
        <v>281</v>
      </c>
      <c r="B303">
        <v>-0.13965</v>
      </c>
      <c r="C303">
        <f t="shared" si="33"/>
        <v>-0.14978325159999997</v>
      </c>
      <c r="D303">
        <f t="shared" si="34"/>
        <v>2.2435022459868895E-2</v>
      </c>
      <c r="F303">
        <v>4.1924000000000003E-2</v>
      </c>
      <c r="G303">
        <f t="shared" si="35"/>
        <v>3.3144410999999999E-2</v>
      </c>
      <c r="H303">
        <f t="shared" si="36"/>
        <v>1.0985519805369209E-3</v>
      </c>
      <c r="N303">
        <f t="shared" si="37"/>
        <v>-4.8862999999999997E-2</v>
      </c>
      <c r="O303">
        <f t="shared" si="38"/>
        <v>-5.8319420299999994E-2</v>
      </c>
      <c r="P303">
        <f t="shared" si="39"/>
        <v>3.4011547841280515E-3</v>
      </c>
      <c r="S303" s="4">
        <f t="shared" si="32"/>
        <v>-4.9644776519468066E-3</v>
      </c>
    </row>
    <row r="304" spans="1:19">
      <c r="A304" s="4">
        <v>282</v>
      </c>
      <c r="B304">
        <v>5.8743999999999998E-2</v>
      </c>
      <c r="C304">
        <f t="shared" si="33"/>
        <v>4.8610748400000015E-2</v>
      </c>
      <c r="D304">
        <f t="shared" si="34"/>
        <v>2.3630048600081039E-3</v>
      </c>
      <c r="F304">
        <v>5.6648999999999998E-2</v>
      </c>
      <c r="G304">
        <f t="shared" si="35"/>
        <v>4.7869410999999987E-2</v>
      </c>
      <c r="H304">
        <f t="shared" si="36"/>
        <v>2.2914805094869199E-3</v>
      </c>
      <c r="N304">
        <f t="shared" si="37"/>
        <v>5.7696499999999998E-2</v>
      </c>
      <c r="O304">
        <f t="shared" si="38"/>
        <v>4.8240079700000001E-2</v>
      </c>
      <c r="P304">
        <f t="shared" si="39"/>
        <v>2.327105289462352E-3</v>
      </c>
      <c r="S304" s="4">
        <f t="shared" si="32"/>
        <v>2.3269678941771925E-3</v>
      </c>
    </row>
    <row r="305" spans="1:19">
      <c r="A305" s="4">
        <v>283</v>
      </c>
      <c r="B305">
        <v>-0.11540300000000001</v>
      </c>
      <c r="C305">
        <f t="shared" si="33"/>
        <v>-0.12553625159999998</v>
      </c>
      <c r="D305">
        <f t="shared" si="34"/>
        <v>1.5759350465778497E-2</v>
      </c>
      <c r="F305">
        <v>0.12695200000000001</v>
      </c>
      <c r="G305">
        <f t="shared" si="35"/>
        <v>0.118172411</v>
      </c>
      <c r="H305">
        <f t="shared" si="36"/>
        <v>1.3964718721552923E-2</v>
      </c>
      <c r="N305">
        <f t="shared" si="37"/>
        <v>5.7745000000000019E-3</v>
      </c>
      <c r="O305">
        <f t="shared" si="38"/>
        <v>-3.6819202999999971E-3</v>
      </c>
      <c r="P305">
        <f t="shared" si="39"/>
        <v>1.3556537095552068E-5</v>
      </c>
      <c r="S305" s="4">
        <f t="shared" si="32"/>
        <v>-1.4834921519474607E-2</v>
      </c>
    </row>
    <row r="306" spans="1:19">
      <c r="A306" s="4">
        <v>284</v>
      </c>
      <c r="B306">
        <v>-8.6031999999999997E-2</v>
      </c>
      <c r="C306">
        <f t="shared" si="33"/>
        <v>-9.6165251599999974E-2</v>
      </c>
      <c r="D306">
        <f t="shared" si="34"/>
        <v>9.2477556152912969E-3</v>
      </c>
      <c r="F306">
        <v>3.8231000000000001E-2</v>
      </c>
      <c r="G306">
        <f t="shared" si="35"/>
        <v>2.9451410999999993E-2</v>
      </c>
      <c r="H306">
        <f t="shared" si="36"/>
        <v>8.6738560989092057E-4</v>
      </c>
      <c r="N306">
        <f t="shared" si="37"/>
        <v>-2.3900499999999998E-2</v>
      </c>
      <c r="O306">
        <f t="shared" si="38"/>
        <v>-3.3356920299999995E-2</v>
      </c>
      <c r="P306">
        <f t="shared" si="39"/>
        <v>1.1126841319005517E-3</v>
      </c>
      <c r="S306" s="4">
        <f t="shared" si="32"/>
        <v>-2.8322023487900062E-3</v>
      </c>
    </row>
    <row r="307" spans="1:19">
      <c r="A307" s="4">
        <v>285</v>
      </c>
      <c r="B307">
        <v>0.100729</v>
      </c>
      <c r="C307">
        <f t="shared" si="33"/>
        <v>9.0595748400000023E-2</v>
      </c>
      <c r="D307">
        <f t="shared" si="34"/>
        <v>8.2075896281561065E-3</v>
      </c>
      <c r="F307">
        <v>-6.7875000000000005E-2</v>
      </c>
      <c r="G307">
        <f t="shared" si="35"/>
        <v>-7.6654589000000009E-2</v>
      </c>
      <c r="H307">
        <f t="shared" si="36"/>
        <v>5.8759260147589224E-3</v>
      </c>
      <c r="N307">
        <f t="shared" si="37"/>
        <v>1.6426999999999997E-2</v>
      </c>
      <c r="O307">
        <f t="shared" si="38"/>
        <v>6.9705796999999983E-3</v>
      </c>
      <c r="P307">
        <f t="shared" si="39"/>
        <v>4.8588981354052067E-5</v>
      </c>
      <c r="S307" s="4">
        <f t="shared" si="32"/>
        <v>-6.9445798587494103E-3</v>
      </c>
    </row>
    <row r="308" spans="1:19">
      <c r="A308" s="4">
        <v>286</v>
      </c>
      <c r="B308">
        <v>0.16209299999999999</v>
      </c>
      <c r="C308">
        <f t="shared" si="33"/>
        <v>0.15195974840000001</v>
      </c>
      <c r="D308">
        <f t="shared" si="34"/>
        <v>2.3091765133791305E-2</v>
      </c>
      <c r="F308">
        <v>1.8678E-2</v>
      </c>
      <c r="G308">
        <f t="shared" si="35"/>
        <v>9.8984109999999924E-3</v>
      </c>
      <c r="H308">
        <f t="shared" si="36"/>
        <v>9.7978540324920849E-5</v>
      </c>
      <c r="N308">
        <f t="shared" si="37"/>
        <v>9.0385499999999994E-2</v>
      </c>
      <c r="O308">
        <f t="shared" si="38"/>
        <v>8.092907969999999E-2</v>
      </c>
      <c r="P308">
        <f t="shared" si="39"/>
        <v>6.5495159410889504E-3</v>
      </c>
      <c r="S308" s="4">
        <f t="shared" si="32"/>
        <v>1.5041600451197914E-3</v>
      </c>
    </row>
    <row r="309" spans="1:19">
      <c r="A309" s="4">
        <v>287</v>
      </c>
      <c r="B309">
        <v>0.1116</v>
      </c>
      <c r="C309">
        <f t="shared" si="33"/>
        <v>0.10146674840000003</v>
      </c>
      <c r="D309">
        <f t="shared" si="34"/>
        <v>1.0295501030868908E-2</v>
      </c>
      <c r="F309">
        <v>1.9042E-2</v>
      </c>
      <c r="G309">
        <f t="shared" si="35"/>
        <v>1.0262410999999992E-2</v>
      </c>
      <c r="H309">
        <f t="shared" si="36"/>
        <v>1.0531707953292084E-4</v>
      </c>
      <c r="N309">
        <f t="shared" si="37"/>
        <v>6.5321000000000004E-2</v>
      </c>
      <c r="O309">
        <f t="shared" si="38"/>
        <v>5.5864579700000007E-2</v>
      </c>
      <c r="P309">
        <f t="shared" si="39"/>
        <v>3.1208512650576529E-3</v>
      </c>
      <c r="S309" s="4">
        <f t="shared" si="32"/>
        <v>1.0412934749143919E-3</v>
      </c>
    </row>
    <row r="310" spans="1:19">
      <c r="A310" s="4">
        <v>288</v>
      </c>
      <c r="B310">
        <v>6.2886999999999998E-2</v>
      </c>
      <c r="C310">
        <f t="shared" si="33"/>
        <v>5.2753748400000015E-2</v>
      </c>
      <c r="D310">
        <f t="shared" si="34"/>
        <v>2.782957970250504E-3</v>
      </c>
      <c r="F310">
        <v>-0.121313</v>
      </c>
      <c r="G310">
        <f t="shared" si="35"/>
        <v>-0.13009258900000001</v>
      </c>
      <c r="H310">
        <f t="shared" si="36"/>
        <v>1.6924081712722923E-2</v>
      </c>
      <c r="N310">
        <f t="shared" si="37"/>
        <v>-2.9213000000000003E-2</v>
      </c>
      <c r="O310">
        <f t="shared" si="38"/>
        <v>-3.86694203E-2</v>
      </c>
      <c r="P310">
        <f t="shared" si="39"/>
        <v>1.4953240663380522E-3</v>
      </c>
      <c r="S310" s="4">
        <f t="shared" si="32"/>
        <v>-6.8628717088106105E-3</v>
      </c>
    </row>
    <row r="311" spans="1:19">
      <c r="A311" s="4">
        <v>289</v>
      </c>
      <c r="B311">
        <v>-0.21384400000000001</v>
      </c>
      <c r="C311">
        <f t="shared" si="33"/>
        <v>-0.22397725159999998</v>
      </c>
      <c r="D311">
        <f t="shared" si="34"/>
        <v>5.0165809234289697E-2</v>
      </c>
      <c r="F311">
        <v>-2.281E-3</v>
      </c>
      <c r="G311">
        <f t="shared" si="35"/>
        <v>-1.1060589000000008E-2</v>
      </c>
      <c r="H311">
        <f t="shared" si="36"/>
        <v>1.2233662902692117E-4</v>
      </c>
      <c r="N311">
        <f t="shared" si="37"/>
        <v>-0.10806250000000001</v>
      </c>
      <c r="O311">
        <f t="shared" si="38"/>
        <v>-0.11751892030000001</v>
      </c>
      <c r="P311">
        <f t="shared" si="39"/>
        <v>1.3810696628477755E-2</v>
      </c>
      <c r="S311" s="4">
        <f t="shared" si="32"/>
        <v>2.477320325297194E-3</v>
      </c>
    </row>
    <row r="312" spans="1:19">
      <c r="A312" s="4">
        <v>290</v>
      </c>
      <c r="B312">
        <v>0.15746199999999999</v>
      </c>
      <c r="C312">
        <f t="shared" si="33"/>
        <v>0.14732874840000001</v>
      </c>
      <c r="D312">
        <f t="shared" si="34"/>
        <v>2.1705760105110508E-2</v>
      </c>
      <c r="F312">
        <v>-3.5594000000000001E-2</v>
      </c>
      <c r="G312">
        <f t="shared" si="35"/>
        <v>-4.4373589000000005E-2</v>
      </c>
      <c r="H312">
        <f t="shared" si="36"/>
        <v>1.9690154007409215E-3</v>
      </c>
      <c r="N312">
        <f t="shared" si="37"/>
        <v>6.0933999999999995E-2</v>
      </c>
      <c r="O312">
        <f t="shared" si="38"/>
        <v>5.1477579699999998E-2</v>
      </c>
      <c r="P312">
        <f t="shared" si="39"/>
        <v>2.6499412117698519E-3</v>
      </c>
      <c r="S312" s="4">
        <f t="shared" si="32"/>
        <v>-6.5375053293860088E-3</v>
      </c>
    </row>
    <row r="313" spans="1:19">
      <c r="A313" s="4">
        <v>291</v>
      </c>
      <c r="B313">
        <v>0.206096</v>
      </c>
      <c r="C313">
        <f t="shared" si="33"/>
        <v>0.19596274840000003</v>
      </c>
      <c r="D313">
        <f t="shared" si="34"/>
        <v>3.8401398760481716E-2</v>
      </c>
      <c r="F313">
        <v>5.6793999999999997E-2</v>
      </c>
      <c r="G313">
        <f t="shared" si="35"/>
        <v>4.8014410999999993E-2</v>
      </c>
      <c r="H313">
        <f t="shared" si="36"/>
        <v>2.3053836636769205E-3</v>
      </c>
      <c r="N313">
        <f t="shared" si="37"/>
        <v>0.13144500000000001</v>
      </c>
      <c r="O313">
        <f t="shared" si="38"/>
        <v>0.1219885797</v>
      </c>
      <c r="P313">
        <f t="shared" si="39"/>
        <v>1.4881213577223253E-2</v>
      </c>
      <c r="S313" s="4">
        <f t="shared" si="32"/>
        <v>9.4090359423671926E-3</v>
      </c>
    </row>
    <row r="314" spans="1:19">
      <c r="A314" s="4">
        <v>292</v>
      </c>
      <c r="B314">
        <v>4.7416E-2</v>
      </c>
      <c r="C314">
        <f t="shared" si="33"/>
        <v>3.7282748400000017E-2</v>
      </c>
      <c r="D314">
        <f t="shared" si="34"/>
        <v>1.3900033282577039E-3</v>
      </c>
      <c r="F314">
        <v>5.7409999999999996E-3</v>
      </c>
      <c r="G314">
        <f t="shared" si="35"/>
        <v>-3.0385890000000082E-3</v>
      </c>
      <c r="H314">
        <f t="shared" si="36"/>
        <v>9.2330231109210506E-6</v>
      </c>
      <c r="N314">
        <f t="shared" si="37"/>
        <v>2.6578499999999998E-2</v>
      </c>
      <c r="O314">
        <f t="shared" si="38"/>
        <v>1.7122079700000001E-2</v>
      </c>
      <c r="P314">
        <f t="shared" si="39"/>
        <v>2.9316561325315211E-4</v>
      </c>
      <c r="S314" s="4">
        <f t="shared" si="32"/>
        <v>-1.1328694917800796E-4</v>
      </c>
    </row>
    <row r="315" spans="1:19">
      <c r="A315" s="4">
        <v>293</v>
      </c>
      <c r="B315">
        <v>-2.9359E-2</v>
      </c>
      <c r="C315">
        <f t="shared" si="33"/>
        <v>-3.9492251599999979E-2</v>
      </c>
      <c r="D315">
        <f t="shared" si="34"/>
        <v>1.5596379364377008E-3</v>
      </c>
      <c r="F315">
        <v>0.33600999999999998</v>
      </c>
      <c r="G315">
        <f t="shared" si="35"/>
        <v>0.32723041099999994</v>
      </c>
      <c r="H315">
        <f t="shared" si="36"/>
        <v>0.10707974188322888</v>
      </c>
      <c r="N315">
        <f t="shared" si="37"/>
        <v>0.15332549999999998</v>
      </c>
      <c r="O315">
        <f t="shared" si="38"/>
        <v>0.14386907969999999</v>
      </c>
      <c r="P315">
        <f t="shared" si="39"/>
        <v>2.0698312093724948E-2</v>
      </c>
      <c r="S315" s="4">
        <f t="shared" si="32"/>
        <v>-1.2923065722383399E-2</v>
      </c>
    </row>
    <row r="316" spans="1:19">
      <c r="A316" s="4">
        <v>294</v>
      </c>
      <c r="B316">
        <v>-1.4295E-2</v>
      </c>
      <c r="C316">
        <f t="shared" si="33"/>
        <v>-2.4428251599999982E-2</v>
      </c>
      <c r="D316">
        <f t="shared" si="34"/>
        <v>5.9673947623290163E-4</v>
      </c>
      <c r="F316">
        <v>8.4148000000000001E-2</v>
      </c>
      <c r="G316">
        <f t="shared" si="35"/>
        <v>7.5368410999999996E-2</v>
      </c>
      <c r="H316">
        <f t="shared" si="36"/>
        <v>5.6803973766649208E-3</v>
      </c>
      <c r="N316">
        <f t="shared" si="37"/>
        <v>3.4926499999999999E-2</v>
      </c>
      <c r="O316">
        <f t="shared" si="38"/>
        <v>2.5470079700000002E-2</v>
      </c>
      <c r="P316">
        <f t="shared" si="39"/>
        <v>6.4872495992435218E-4</v>
      </c>
      <c r="S316" s="4">
        <f t="shared" si="32"/>
        <v>-1.8411185066002061E-3</v>
      </c>
    </row>
    <row r="317" spans="1:19">
      <c r="A317" s="4">
        <v>295</v>
      </c>
      <c r="B317">
        <v>-1.9130999999999999E-2</v>
      </c>
      <c r="C317">
        <f t="shared" si="33"/>
        <v>-2.9264251599999978E-2</v>
      </c>
      <c r="D317">
        <f t="shared" si="34"/>
        <v>8.5639642170810132E-4</v>
      </c>
      <c r="F317">
        <v>-4.9557999999999998E-2</v>
      </c>
      <c r="G317">
        <f t="shared" si="35"/>
        <v>-5.8337589000000009E-2</v>
      </c>
      <c r="H317">
        <f t="shared" si="36"/>
        <v>3.4032742903329222E-3</v>
      </c>
      <c r="N317">
        <f t="shared" si="37"/>
        <v>-3.43445E-2</v>
      </c>
      <c r="O317">
        <f t="shared" si="38"/>
        <v>-4.3800920299999997E-2</v>
      </c>
      <c r="P317">
        <f t="shared" si="39"/>
        <v>1.9185206191269519E-3</v>
      </c>
      <c r="S317" s="4">
        <f t="shared" si="32"/>
        <v>1.7072058822333914E-3</v>
      </c>
    </row>
    <row r="318" spans="1:19">
      <c r="A318" s="4">
        <v>296</v>
      </c>
      <c r="B318">
        <v>-0.30745800000000001</v>
      </c>
      <c r="C318">
        <f t="shared" si="33"/>
        <v>-0.31759125160000001</v>
      </c>
      <c r="D318">
        <f t="shared" si="34"/>
        <v>0.10086420309285452</v>
      </c>
      <c r="F318">
        <v>7.3000999999999996E-2</v>
      </c>
      <c r="G318">
        <f t="shared" si="35"/>
        <v>6.4221410999999992E-2</v>
      </c>
      <c r="H318">
        <f t="shared" si="36"/>
        <v>4.1243896308309196E-3</v>
      </c>
      <c r="N318">
        <f t="shared" si="37"/>
        <v>-0.11722850000000001</v>
      </c>
      <c r="O318">
        <f t="shared" si="38"/>
        <v>-0.1266849203</v>
      </c>
      <c r="P318">
        <f t="shared" si="39"/>
        <v>1.6049069031417354E-2</v>
      </c>
      <c r="S318" s="4">
        <f t="shared" si="32"/>
        <v>-2.0396158299008007E-2</v>
      </c>
    </row>
    <row r="319" spans="1:19">
      <c r="A319" s="4">
        <v>297</v>
      </c>
      <c r="B319">
        <v>0.13282099999999999</v>
      </c>
      <c r="C319">
        <f t="shared" si="33"/>
        <v>0.12268774840000002</v>
      </c>
      <c r="D319">
        <f t="shared" si="34"/>
        <v>1.5052283607461707E-2</v>
      </c>
      <c r="F319">
        <v>1.0041E-2</v>
      </c>
      <c r="G319">
        <f t="shared" si="35"/>
        <v>1.2614109999999918E-3</v>
      </c>
      <c r="H319">
        <f t="shared" si="36"/>
        <v>1.5911577109209794E-6</v>
      </c>
      <c r="N319">
        <f t="shared" si="37"/>
        <v>7.1430999999999994E-2</v>
      </c>
      <c r="O319">
        <f t="shared" si="38"/>
        <v>6.1974579699999997E-2</v>
      </c>
      <c r="P319">
        <f t="shared" si="39"/>
        <v>3.8408485289916517E-3</v>
      </c>
      <c r="S319" s="4">
        <f t="shared" si="32"/>
        <v>1.5475967539699143E-4</v>
      </c>
    </row>
    <row r="320" spans="1:19">
      <c r="A320" s="4">
        <v>298</v>
      </c>
      <c r="B320">
        <v>0.14206199999999999</v>
      </c>
      <c r="C320">
        <f t="shared" si="33"/>
        <v>0.13192874840000002</v>
      </c>
      <c r="D320">
        <f t="shared" si="34"/>
        <v>1.7405194654390506E-2</v>
      </c>
      <c r="F320">
        <v>1.4220999999999999E-2</v>
      </c>
      <c r="G320">
        <f t="shared" si="35"/>
        <v>5.4414109999999915E-3</v>
      </c>
      <c r="H320">
        <f t="shared" si="36"/>
        <v>2.9608953670920908E-5</v>
      </c>
      <c r="N320">
        <f t="shared" si="37"/>
        <v>7.8141500000000003E-2</v>
      </c>
      <c r="O320">
        <f t="shared" si="38"/>
        <v>6.8685079699999999E-2</v>
      </c>
      <c r="P320">
        <f t="shared" si="39"/>
        <v>4.7176401733953523E-3</v>
      </c>
      <c r="S320" s="4">
        <f t="shared" si="32"/>
        <v>7.1787854275999138E-4</v>
      </c>
    </row>
    <row r="321" spans="1:19">
      <c r="A321" s="4">
        <v>299</v>
      </c>
      <c r="B321">
        <v>-6.4506999999999995E-2</v>
      </c>
      <c r="C321">
        <f t="shared" si="33"/>
        <v>-7.4640251599999971E-2</v>
      </c>
      <c r="D321">
        <f t="shared" si="34"/>
        <v>5.5711671589112983E-3</v>
      </c>
      <c r="F321">
        <v>0.10219399999999999</v>
      </c>
      <c r="G321">
        <f t="shared" si="35"/>
        <v>9.3414410999999989E-2</v>
      </c>
      <c r="H321">
        <f t="shared" si="36"/>
        <v>8.7262521824769193E-3</v>
      </c>
      <c r="N321">
        <f t="shared" si="37"/>
        <v>1.8843499999999999E-2</v>
      </c>
      <c r="O321">
        <f t="shared" si="38"/>
        <v>9.3870797000000002E-3</v>
      </c>
      <c r="P321">
        <f t="shared" si="39"/>
        <v>8.8117265294152095E-5</v>
      </c>
      <c r="S321" s="4">
        <f t="shared" si="32"/>
        <v>-6.9724751401058042E-3</v>
      </c>
    </row>
    <row r="322" spans="1:19">
      <c r="A322" s="4">
        <v>300</v>
      </c>
      <c r="B322">
        <v>2.9940000000000001E-2</v>
      </c>
      <c r="C322">
        <f t="shared" si="33"/>
        <v>1.9806748400000018E-2</v>
      </c>
      <c r="D322">
        <f t="shared" si="34"/>
        <v>3.9230728218090326E-4</v>
      </c>
      <c r="F322">
        <v>-1.8454000000000002E-2</v>
      </c>
      <c r="G322">
        <f t="shared" si="35"/>
        <v>-2.7233589000000009E-2</v>
      </c>
      <c r="H322">
        <f t="shared" si="36"/>
        <v>7.4166836982092151E-4</v>
      </c>
      <c r="N322">
        <f t="shared" si="37"/>
        <v>5.7429999999999998E-3</v>
      </c>
      <c r="O322">
        <f t="shared" si="38"/>
        <v>-3.7134202999999991E-3</v>
      </c>
      <c r="P322">
        <f t="shared" si="39"/>
        <v>1.3789490324452083E-5</v>
      </c>
      <c r="S322" s="4">
        <f t="shared" si="32"/>
        <v>-5.3940884535200824E-4</v>
      </c>
    </row>
    <row r="323" spans="1:19">
      <c r="A323" s="4">
        <v>301</v>
      </c>
      <c r="B323">
        <v>-0.18827099999999999</v>
      </c>
      <c r="C323">
        <f t="shared" si="33"/>
        <v>-0.19840425159999997</v>
      </c>
      <c r="D323">
        <f t="shared" si="34"/>
        <v>3.9364247052956089E-2</v>
      </c>
      <c r="F323">
        <v>-0.20619000000000001</v>
      </c>
      <c r="G323">
        <f t="shared" si="35"/>
        <v>-0.21496958900000002</v>
      </c>
      <c r="H323">
        <f t="shared" si="36"/>
        <v>4.6211924194828925E-2</v>
      </c>
      <c r="N323">
        <f t="shared" si="37"/>
        <v>-0.1972305</v>
      </c>
      <c r="O323">
        <f t="shared" si="38"/>
        <v>-0.20668692029999999</v>
      </c>
      <c r="P323">
        <f t="shared" si="39"/>
        <v>4.2719483023098546E-2</v>
      </c>
      <c r="S323" s="4">
        <f t="shared" si="32"/>
        <v>4.2650880422304589E-2</v>
      </c>
    </row>
    <row r="324" spans="1:19">
      <c r="A324" s="4">
        <v>302</v>
      </c>
      <c r="B324">
        <v>-7.0885000000000004E-2</v>
      </c>
      <c r="C324">
        <f t="shared" si="33"/>
        <v>-8.101825159999998E-2</v>
      </c>
      <c r="D324">
        <f t="shared" si="34"/>
        <v>6.5639570923208997E-3</v>
      </c>
      <c r="F324">
        <v>-5.4980000000000003E-3</v>
      </c>
      <c r="G324">
        <f t="shared" si="35"/>
        <v>-1.4277589000000007E-2</v>
      </c>
      <c r="H324">
        <f t="shared" si="36"/>
        <v>2.038495476529212E-4</v>
      </c>
      <c r="N324">
        <f t="shared" si="37"/>
        <v>-3.8191500000000003E-2</v>
      </c>
      <c r="O324">
        <f t="shared" si="38"/>
        <v>-4.76479203E-2</v>
      </c>
      <c r="P324">
        <f t="shared" si="39"/>
        <v>2.2703243089151519E-3</v>
      </c>
      <c r="S324" s="4">
        <f t="shared" si="32"/>
        <v>1.1567452978433928E-3</v>
      </c>
    </row>
    <row r="325" spans="1:19">
      <c r="A325" s="4">
        <v>303</v>
      </c>
      <c r="B325">
        <v>0.14055500000000001</v>
      </c>
      <c r="C325">
        <f t="shared" si="33"/>
        <v>0.13042174840000004</v>
      </c>
      <c r="D325">
        <f t="shared" si="34"/>
        <v>1.7009832455712911E-2</v>
      </c>
      <c r="F325">
        <v>3.1424000000000001E-2</v>
      </c>
      <c r="G325">
        <f t="shared" si="35"/>
        <v>2.2644410999999993E-2</v>
      </c>
      <c r="H325">
        <f t="shared" si="36"/>
        <v>5.1276934953692073E-4</v>
      </c>
      <c r="N325">
        <f t="shared" si="37"/>
        <v>8.598950000000001E-2</v>
      </c>
      <c r="O325">
        <f t="shared" si="38"/>
        <v>7.6533079700000006E-2</v>
      </c>
      <c r="P325">
        <f t="shared" si="39"/>
        <v>5.8573122883665528E-3</v>
      </c>
      <c r="S325" s="4">
        <f t="shared" si="32"/>
        <v>2.9533236741081923E-3</v>
      </c>
    </row>
    <row r="326" spans="1:19">
      <c r="A326" s="4">
        <v>304</v>
      </c>
      <c r="B326">
        <v>-1.3169E-2</v>
      </c>
      <c r="C326">
        <f t="shared" si="33"/>
        <v>-2.3302251599999983E-2</v>
      </c>
      <c r="D326">
        <f t="shared" si="34"/>
        <v>5.4299492962970176E-4</v>
      </c>
      <c r="F326">
        <v>0.18683900000000001</v>
      </c>
      <c r="G326">
        <f t="shared" si="35"/>
        <v>0.178059411</v>
      </c>
      <c r="H326">
        <f t="shared" si="36"/>
        <v>3.1705153845666918E-2</v>
      </c>
      <c r="N326">
        <f t="shared" si="37"/>
        <v>8.6834999999999996E-2</v>
      </c>
      <c r="O326">
        <f t="shared" si="38"/>
        <v>7.7378579699999991E-2</v>
      </c>
      <c r="P326">
        <f t="shared" si="39"/>
        <v>5.9874445963892511E-3</v>
      </c>
      <c r="S326" s="4">
        <f t="shared" si="32"/>
        <v>-4.1491851948698049E-3</v>
      </c>
    </row>
    <row r="327" spans="1:19">
      <c r="A327" s="4">
        <v>305</v>
      </c>
      <c r="B327">
        <v>4.9182999999999998E-2</v>
      </c>
      <c r="C327">
        <f t="shared" si="33"/>
        <v>3.9049748400000014E-2</v>
      </c>
      <c r="D327">
        <f t="shared" si="34"/>
        <v>1.5248828501033037E-3</v>
      </c>
      <c r="F327">
        <v>4.385E-3</v>
      </c>
      <c r="G327">
        <f t="shared" si="35"/>
        <v>-4.3945890000000078E-3</v>
      </c>
      <c r="H327">
        <f t="shared" si="36"/>
        <v>1.9312412478921069E-5</v>
      </c>
      <c r="N327">
        <f t="shared" si="37"/>
        <v>2.6783999999999999E-2</v>
      </c>
      <c r="O327">
        <f t="shared" si="38"/>
        <v>1.7327579699999998E-2</v>
      </c>
      <c r="P327">
        <f t="shared" si="39"/>
        <v>3.00245018259852E-4</v>
      </c>
      <c r="S327" s="4">
        <f t="shared" si="32"/>
        <v>-1.7160759477140796E-4</v>
      </c>
    </row>
    <row r="328" spans="1:19">
      <c r="A328" s="4">
        <v>306</v>
      </c>
      <c r="B328">
        <v>-3.4304000000000001E-2</v>
      </c>
      <c r="C328">
        <f t="shared" si="33"/>
        <v>-4.4437251599999984E-2</v>
      </c>
      <c r="D328">
        <f t="shared" si="34"/>
        <v>1.9746693297617011E-3</v>
      </c>
      <c r="F328">
        <v>-1.6199999999999999E-3</v>
      </c>
      <c r="G328">
        <f t="shared" si="35"/>
        <v>-1.0399589000000008E-2</v>
      </c>
      <c r="H328">
        <f t="shared" si="36"/>
        <v>1.0815145136892116E-4</v>
      </c>
      <c r="N328">
        <f t="shared" si="37"/>
        <v>-1.7961999999999999E-2</v>
      </c>
      <c r="O328">
        <f t="shared" si="38"/>
        <v>-2.7418420299999996E-2</v>
      </c>
      <c r="P328">
        <f t="shared" si="39"/>
        <v>7.5176977174745187E-4</v>
      </c>
      <c r="S328" s="4">
        <f t="shared" si="32"/>
        <v>4.6212915292959258E-4</v>
      </c>
    </row>
    <row r="329" spans="1:19">
      <c r="A329" s="4">
        <v>307</v>
      </c>
      <c r="B329">
        <v>2.435E-2</v>
      </c>
      <c r="C329">
        <f t="shared" si="33"/>
        <v>1.4216748400000019E-2</v>
      </c>
      <c r="D329">
        <f t="shared" si="34"/>
        <v>2.0211593506890308E-4</v>
      </c>
      <c r="F329">
        <v>0.17371</v>
      </c>
      <c r="G329">
        <f t="shared" si="35"/>
        <v>0.164930411</v>
      </c>
      <c r="H329">
        <f t="shared" si="36"/>
        <v>2.7202040472628922E-2</v>
      </c>
      <c r="N329">
        <f t="shared" si="37"/>
        <v>9.9030000000000007E-2</v>
      </c>
      <c r="O329">
        <f t="shared" si="38"/>
        <v>8.9573579700000003E-2</v>
      </c>
      <c r="P329">
        <f t="shared" si="39"/>
        <v>8.0234261802722522E-3</v>
      </c>
      <c r="S329" s="4">
        <f t="shared" si="32"/>
        <v>2.3447741566955953E-3</v>
      </c>
    </row>
    <row r="330" spans="1:19">
      <c r="A330" s="4">
        <v>308</v>
      </c>
      <c r="B330">
        <v>-2.8684999999999999E-2</v>
      </c>
      <c r="C330">
        <f t="shared" si="33"/>
        <v>-3.8818251599999978E-2</v>
      </c>
      <c r="D330">
        <f t="shared" si="34"/>
        <v>1.5068566572809009E-3</v>
      </c>
      <c r="F330">
        <v>6.1692999999999998E-2</v>
      </c>
      <c r="G330">
        <f t="shared" si="35"/>
        <v>5.2913410999999994E-2</v>
      </c>
      <c r="H330">
        <f t="shared" si="36"/>
        <v>2.7998290636549205E-3</v>
      </c>
      <c r="N330">
        <f t="shared" si="37"/>
        <v>1.6503999999999998E-2</v>
      </c>
      <c r="O330">
        <f t="shared" si="38"/>
        <v>7.0475796999999989E-3</v>
      </c>
      <c r="P330">
        <f t="shared" si="39"/>
        <v>4.9668379627852076E-5</v>
      </c>
      <c r="S330" s="4">
        <f t="shared" si="32"/>
        <v>-2.0540061012122063E-3</v>
      </c>
    </row>
    <row r="331" spans="1:19">
      <c r="A331" s="4">
        <v>309</v>
      </c>
      <c r="B331">
        <v>9.8204E-2</v>
      </c>
      <c r="C331">
        <f t="shared" si="33"/>
        <v>8.8070748400000023E-2</v>
      </c>
      <c r="D331">
        <f t="shared" si="34"/>
        <v>7.7564567237361067E-3</v>
      </c>
      <c r="F331">
        <v>-0.27637600000000001</v>
      </c>
      <c r="G331">
        <f t="shared" si="35"/>
        <v>-0.28515558900000004</v>
      </c>
      <c r="H331">
        <f t="shared" si="36"/>
        <v>8.1313709937936948E-2</v>
      </c>
      <c r="N331">
        <f t="shared" si="37"/>
        <v>-8.9085999999999999E-2</v>
      </c>
      <c r="O331">
        <f t="shared" si="38"/>
        <v>-9.8542420300000003E-2</v>
      </c>
      <c r="P331">
        <f t="shared" si="39"/>
        <v>9.7106085985818533E-3</v>
      </c>
      <c r="S331" s="4">
        <f t="shared" si="32"/>
        <v>-2.5113866133672818E-2</v>
      </c>
    </row>
    <row r="332" spans="1:19">
      <c r="A332" s="4">
        <v>310</v>
      </c>
      <c r="B332">
        <v>-3.3272999999999997E-2</v>
      </c>
      <c r="C332">
        <f t="shared" si="33"/>
        <v>-4.340625159999998E-2</v>
      </c>
      <c r="D332">
        <f t="shared" si="34"/>
        <v>1.8841026779625009E-3</v>
      </c>
      <c r="F332">
        <v>-9.2205999999999996E-2</v>
      </c>
      <c r="G332">
        <f t="shared" si="35"/>
        <v>-0.100985589</v>
      </c>
      <c r="H332">
        <f t="shared" si="36"/>
        <v>1.019808918567692E-2</v>
      </c>
      <c r="N332">
        <f t="shared" si="37"/>
        <v>-6.2739500000000004E-2</v>
      </c>
      <c r="O332">
        <f t="shared" si="38"/>
        <v>-7.2195920300000008E-2</v>
      </c>
      <c r="P332">
        <f t="shared" si="39"/>
        <v>5.212250907963953E-3</v>
      </c>
      <c r="S332" s="4">
        <f t="shared" si="32"/>
        <v>4.3834058841081902E-3</v>
      </c>
    </row>
    <row r="333" spans="1:19">
      <c r="A333" s="4">
        <v>311</v>
      </c>
      <c r="B333">
        <v>-2.7022000000000001E-2</v>
      </c>
      <c r="C333">
        <f t="shared" si="33"/>
        <v>-3.7155251599999981E-2</v>
      </c>
      <c r="D333">
        <f t="shared" si="34"/>
        <v>1.3805127214593011E-3</v>
      </c>
      <c r="F333">
        <v>5.5539999999999999E-3</v>
      </c>
      <c r="G333">
        <f t="shared" si="35"/>
        <v>-3.2255890000000079E-3</v>
      </c>
      <c r="H333">
        <f t="shared" si="36"/>
        <v>1.0404424396921051E-5</v>
      </c>
      <c r="N333">
        <f t="shared" si="37"/>
        <v>-1.0734E-2</v>
      </c>
      <c r="O333">
        <f t="shared" si="38"/>
        <v>-2.0190420299999998E-2</v>
      </c>
      <c r="P333">
        <f t="shared" si="39"/>
        <v>4.0765307189065197E-4</v>
      </c>
      <c r="S333" s="4">
        <f t="shared" si="32"/>
        <v>1.1984757085319263E-4</v>
      </c>
    </row>
    <row r="334" spans="1:19">
      <c r="A334" s="4">
        <v>312</v>
      </c>
      <c r="B334">
        <v>8.7687000000000001E-2</v>
      </c>
      <c r="C334">
        <f t="shared" si="33"/>
        <v>7.7553748400000025E-2</v>
      </c>
      <c r="D334">
        <f t="shared" si="34"/>
        <v>6.0145838908905068E-3</v>
      </c>
      <c r="F334">
        <v>-0.16106100000000001</v>
      </c>
      <c r="G334">
        <f t="shared" si="35"/>
        <v>-0.16984058900000001</v>
      </c>
      <c r="H334">
        <f t="shared" si="36"/>
        <v>2.8845825671866925E-2</v>
      </c>
      <c r="N334">
        <f t="shared" si="37"/>
        <v>-3.6687000000000004E-2</v>
      </c>
      <c r="O334">
        <f t="shared" si="38"/>
        <v>-4.6143420300000001E-2</v>
      </c>
      <c r="P334">
        <f t="shared" si="39"/>
        <v>2.1292152369824522E-3</v>
      </c>
      <c r="S334" s="4">
        <f t="shared" si="32"/>
        <v>-1.3171774307413812E-2</v>
      </c>
    </row>
    <row r="335" spans="1:19">
      <c r="A335" s="4">
        <v>313</v>
      </c>
      <c r="B335">
        <v>0.20855699999999999</v>
      </c>
      <c r="C335">
        <f t="shared" si="33"/>
        <v>0.19842374840000002</v>
      </c>
      <c r="D335">
        <f t="shared" si="34"/>
        <v>3.9371983929106506E-2</v>
      </c>
      <c r="F335">
        <v>0.10699500000000001</v>
      </c>
      <c r="G335">
        <f t="shared" si="35"/>
        <v>9.8215411000000002E-2</v>
      </c>
      <c r="H335">
        <f t="shared" si="36"/>
        <v>9.6462669578989222E-3</v>
      </c>
      <c r="N335">
        <f t="shared" si="37"/>
        <v>0.157776</v>
      </c>
      <c r="O335">
        <f t="shared" si="38"/>
        <v>0.14831957970000001</v>
      </c>
      <c r="P335">
        <f t="shared" si="39"/>
        <v>2.1998697722384653E-2</v>
      </c>
      <c r="S335" s="4">
        <f t="shared" si="32"/>
        <v>1.9488270001266593E-2</v>
      </c>
    </row>
    <row r="336" spans="1:19">
      <c r="A336" s="4">
        <v>314</v>
      </c>
      <c r="B336">
        <v>-2.5513999999999998E-2</v>
      </c>
      <c r="C336">
        <f t="shared" si="33"/>
        <v>-3.5647251599999978E-2</v>
      </c>
      <c r="D336">
        <f t="shared" si="34"/>
        <v>1.270726546633701E-3</v>
      </c>
      <c r="F336">
        <v>-0.11279</v>
      </c>
      <c r="G336">
        <f t="shared" si="35"/>
        <v>-0.12156958900000001</v>
      </c>
      <c r="H336">
        <f t="shared" si="36"/>
        <v>1.4779164969628923E-2</v>
      </c>
      <c r="N336">
        <f t="shared" si="37"/>
        <v>-6.9152000000000005E-2</v>
      </c>
      <c r="O336">
        <f t="shared" si="38"/>
        <v>-7.8608420300000009E-2</v>
      </c>
      <c r="P336">
        <f t="shared" si="39"/>
        <v>6.1792837420614538E-3</v>
      </c>
      <c r="S336" s="4">
        <f t="shared" si="32"/>
        <v>4.3336217259915899E-3</v>
      </c>
    </row>
    <row r="337" spans="1:19">
      <c r="A337" s="4">
        <v>315</v>
      </c>
      <c r="B337">
        <v>0.212316</v>
      </c>
      <c r="C337">
        <f t="shared" si="33"/>
        <v>0.20218274840000003</v>
      </c>
      <c r="D337">
        <f t="shared" si="34"/>
        <v>4.0877863750577711E-2</v>
      </c>
      <c r="F337">
        <v>0.20446700000000001</v>
      </c>
      <c r="G337">
        <f t="shared" si="35"/>
        <v>0.19568741100000001</v>
      </c>
      <c r="H337">
        <f t="shared" si="36"/>
        <v>3.8293562823882923E-2</v>
      </c>
      <c r="N337">
        <f t="shared" si="37"/>
        <v>0.20839150000000001</v>
      </c>
      <c r="O337">
        <f t="shared" si="38"/>
        <v>0.19893507970000002</v>
      </c>
      <c r="P337">
        <f t="shared" si="39"/>
        <v>3.9575165935245356E-2</v>
      </c>
      <c r="S337" s="4">
        <f t="shared" si="32"/>
        <v>3.9564618583260401E-2</v>
      </c>
    </row>
    <row r="338" spans="1:19">
      <c r="A338" s="4">
        <v>316</v>
      </c>
      <c r="B338">
        <v>1.0338E-2</v>
      </c>
      <c r="C338">
        <f t="shared" si="33"/>
        <v>2.0474840000001861E-4</v>
      </c>
      <c r="D338">
        <f t="shared" si="34"/>
        <v>4.1921907302567617E-8</v>
      </c>
      <c r="F338">
        <v>0.14261299999999999</v>
      </c>
      <c r="G338">
        <f t="shared" si="35"/>
        <v>0.13383341099999999</v>
      </c>
      <c r="H338">
        <f t="shared" si="36"/>
        <v>1.7911381899894916E-2</v>
      </c>
      <c r="N338">
        <f t="shared" si="37"/>
        <v>7.6475500000000002E-2</v>
      </c>
      <c r="O338">
        <f t="shared" si="38"/>
        <v>6.7019079699999998E-2</v>
      </c>
      <c r="P338">
        <f t="shared" si="39"/>
        <v>4.4915570438349515E-3</v>
      </c>
      <c r="S338" s="4">
        <f t="shared" si="32"/>
        <v>2.7402176768794887E-5</v>
      </c>
    </row>
    <row r="339" spans="1:19">
      <c r="A339" s="4">
        <v>317</v>
      </c>
      <c r="B339">
        <v>3.8170000000000003E-2</v>
      </c>
      <c r="C339">
        <f t="shared" si="33"/>
        <v>2.8036748400000019E-2</v>
      </c>
      <c r="D339">
        <f t="shared" si="34"/>
        <v>7.860592608449037E-4</v>
      </c>
      <c r="F339">
        <v>-0.122534</v>
      </c>
      <c r="G339">
        <f t="shared" si="35"/>
        <v>-0.13131358900000001</v>
      </c>
      <c r="H339">
        <f t="shared" si="36"/>
        <v>1.7243258656060922E-2</v>
      </c>
      <c r="N339">
        <f t="shared" si="37"/>
        <v>-4.2181999999999997E-2</v>
      </c>
      <c r="O339">
        <f t="shared" si="38"/>
        <v>-5.1638420299999994E-2</v>
      </c>
      <c r="P339">
        <f t="shared" si="39"/>
        <v>2.6665264510794514E-3</v>
      </c>
      <c r="S339" s="4">
        <f t="shared" si="32"/>
        <v>-3.6816060562940103E-3</v>
      </c>
    </row>
    <row r="340" spans="1:19">
      <c r="A340" s="4">
        <v>318</v>
      </c>
      <c r="B340">
        <v>-0.22507099999999999</v>
      </c>
      <c r="C340">
        <f t="shared" si="33"/>
        <v>-0.23520425159999997</v>
      </c>
      <c r="D340">
        <f t="shared" si="34"/>
        <v>5.5321039970716086E-2</v>
      </c>
      <c r="F340">
        <v>-2.1461999999999998E-2</v>
      </c>
      <c r="G340">
        <f t="shared" si="35"/>
        <v>-3.0241589000000006E-2</v>
      </c>
      <c r="H340">
        <f t="shared" si="36"/>
        <v>9.145537052449214E-4</v>
      </c>
      <c r="N340">
        <f t="shared" si="37"/>
        <v>-0.1232665</v>
      </c>
      <c r="O340">
        <f t="shared" si="38"/>
        <v>-0.13272292029999999</v>
      </c>
      <c r="P340">
        <f t="shared" si="39"/>
        <v>1.7615373572960148E-2</v>
      </c>
      <c r="S340" s="4">
        <f t="shared" si="32"/>
        <v>7.1129503079397933E-3</v>
      </c>
    </row>
    <row r="341" spans="1:19">
      <c r="A341" s="4">
        <v>319</v>
      </c>
      <c r="B341">
        <v>-7.4431999999999998E-2</v>
      </c>
      <c r="C341">
        <f t="shared" si="33"/>
        <v>-8.4565251599999974E-2</v>
      </c>
      <c r="D341">
        <f t="shared" si="34"/>
        <v>7.151281778171298E-3</v>
      </c>
      <c r="F341">
        <v>-9.1547000000000003E-2</v>
      </c>
      <c r="G341">
        <f t="shared" si="35"/>
        <v>-0.10032658900000001</v>
      </c>
      <c r="H341">
        <f t="shared" si="36"/>
        <v>1.0065424460374922E-2</v>
      </c>
      <c r="N341">
        <f t="shared" si="37"/>
        <v>-8.2989499999999994E-2</v>
      </c>
      <c r="O341">
        <f t="shared" si="38"/>
        <v>-9.2445920299999998E-2</v>
      </c>
      <c r="P341">
        <f t="shared" si="39"/>
        <v>8.5462481801139509E-3</v>
      </c>
      <c r="S341" s="4">
        <f t="shared" si="32"/>
        <v>8.4841432409547904E-3</v>
      </c>
    </row>
    <row r="342" spans="1:19">
      <c r="A342" s="4">
        <v>320</v>
      </c>
      <c r="B342">
        <v>9.6050000000000007E-3</v>
      </c>
      <c r="C342">
        <f t="shared" si="33"/>
        <v>-5.2825159999998067E-4</v>
      </c>
      <c r="D342">
        <f t="shared" si="34"/>
        <v>2.790497529025396E-7</v>
      </c>
      <c r="F342">
        <v>-1.2E-2</v>
      </c>
      <c r="G342">
        <f t="shared" si="35"/>
        <v>-2.0779589000000008E-2</v>
      </c>
      <c r="H342">
        <f t="shared" si="36"/>
        <v>4.3179131900892133E-4</v>
      </c>
      <c r="N342">
        <f t="shared" si="37"/>
        <v>-1.1974999999999998E-3</v>
      </c>
      <c r="O342">
        <f t="shared" si="38"/>
        <v>-1.0653920299999998E-2</v>
      </c>
      <c r="P342">
        <f t="shared" si="39"/>
        <v>1.1350601775875205E-4</v>
      </c>
      <c r="S342" s="4">
        <f t="shared" si="32"/>
        <v>1.0976851136592002E-5</v>
      </c>
    </row>
    <row r="343" spans="1:19">
      <c r="A343" s="4">
        <v>321</v>
      </c>
      <c r="B343">
        <v>0.17289199999999999</v>
      </c>
      <c r="C343">
        <f t="shared" si="33"/>
        <v>0.16275874840000001</v>
      </c>
      <c r="D343">
        <f t="shared" si="34"/>
        <v>2.6490410180734506E-2</v>
      </c>
      <c r="F343">
        <v>-0.106409</v>
      </c>
      <c r="G343">
        <f t="shared" si="35"/>
        <v>-0.11518858900000001</v>
      </c>
      <c r="H343">
        <f t="shared" si="36"/>
        <v>1.3268411035810923E-2</v>
      </c>
      <c r="N343">
        <f t="shared" si="37"/>
        <v>3.3241499999999993E-2</v>
      </c>
      <c r="O343">
        <f t="shared" si="38"/>
        <v>2.3785079699999996E-2</v>
      </c>
      <c r="P343">
        <f t="shared" si="39"/>
        <v>5.6573001633535187E-4</v>
      </c>
      <c r="S343" s="4">
        <f t="shared" ref="S343:S406" si="40">C343*G343</f>
        <v>-1.874795057560201E-2</v>
      </c>
    </row>
    <row r="344" spans="1:19">
      <c r="A344" s="4">
        <v>322</v>
      </c>
      <c r="B344">
        <v>0.11619400000000001</v>
      </c>
      <c r="C344">
        <f t="shared" ref="C344:C407" si="41">(B344-$A$1024)</f>
        <v>0.10606074840000003</v>
      </c>
      <c r="D344">
        <f t="shared" ref="D344:D407" si="42">C344^2</f>
        <v>1.1248882351168108E-2</v>
      </c>
      <c r="F344">
        <v>-4.9058999999999998E-2</v>
      </c>
      <c r="G344">
        <f t="shared" ref="G344:G407" si="43">F344-$E$1024</f>
        <v>-5.783858900000001E-2</v>
      </c>
      <c r="H344">
        <f t="shared" ref="H344:H407" si="44">G344^2</f>
        <v>3.3453023775109219E-3</v>
      </c>
      <c r="N344">
        <f t="shared" ref="N344:N407" si="45">$K$24*B344+$K$25*F344</f>
        <v>3.35675E-2</v>
      </c>
      <c r="O344">
        <f t="shared" ref="O344:O407" si="46">N344-$M$1024</f>
        <v>2.4111079700000003E-2</v>
      </c>
      <c r="P344">
        <f t="shared" ref="P344:P407" si="47">O344^2</f>
        <v>5.8134416429975221E-4</v>
      </c>
      <c r="S344" s="4">
        <f t="shared" si="40"/>
        <v>-6.1344040357400103E-3</v>
      </c>
    </row>
    <row r="345" spans="1:19">
      <c r="A345" s="4">
        <v>323</v>
      </c>
      <c r="B345">
        <v>-6.6490999999999995E-2</v>
      </c>
      <c r="C345">
        <f t="shared" si="41"/>
        <v>-7.6624251599999971E-2</v>
      </c>
      <c r="D345">
        <f t="shared" si="42"/>
        <v>5.8712759332600981E-3</v>
      </c>
      <c r="F345">
        <v>-7.0024000000000003E-2</v>
      </c>
      <c r="G345">
        <f t="shared" si="43"/>
        <v>-7.8803589000000007E-2</v>
      </c>
      <c r="H345">
        <f t="shared" si="44"/>
        <v>6.2100056392809218E-3</v>
      </c>
      <c r="N345">
        <f t="shared" si="45"/>
        <v>-6.8257499999999999E-2</v>
      </c>
      <c r="O345">
        <f t="shared" si="46"/>
        <v>-7.7713920300000003E-2</v>
      </c>
      <c r="P345">
        <f t="shared" si="47"/>
        <v>6.0394534083947522E-3</v>
      </c>
      <c r="S345" s="4">
        <f t="shared" si="40"/>
        <v>6.0382660305189906E-3</v>
      </c>
    </row>
    <row r="346" spans="1:19">
      <c r="A346" s="4">
        <v>324</v>
      </c>
      <c r="B346">
        <v>5.3559000000000002E-2</v>
      </c>
      <c r="C346">
        <f t="shared" si="41"/>
        <v>4.3425748400000019E-2</v>
      </c>
      <c r="D346">
        <f t="shared" si="42"/>
        <v>1.8857956241001043E-3</v>
      </c>
      <c r="F346">
        <v>-0.140268</v>
      </c>
      <c r="G346">
        <f t="shared" si="43"/>
        <v>-0.14904758900000001</v>
      </c>
      <c r="H346">
        <f t="shared" si="44"/>
        <v>2.2215183786712923E-2</v>
      </c>
      <c r="N346">
        <f t="shared" si="45"/>
        <v>-4.3354500000000004E-2</v>
      </c>
      <c r="O346">
        <f t="shared" si="46"/>
        <v>-5.2810920300000001E-2</v>
      </c>
      <c r="P346">
        <f t="shared" si="47"/>
        <v>2.7889933029329522E-3</v>
      </c>
      <c r="S346" s="4">
        <f t="shared" si="40"/>
        <v>-6.4725030995406111E-3</v>
      </c>
    </row>
    <row r="347" spans="1:19">
      <c r="A347" s="4">
        <v>325</v>
      </c>
      <c r="B347">
        <v>1.1076000000000001E-2</v>
      </c>
      <c r="C347">
        <f t="shared" si="41"/>
        <v>9.4274840000001942E-4</v>
      </c>
      <c r="D347">
        <f t="shared" si="42"/>
        <v>8.8877454570259663E-7</v>
      </c>
      <c r="F347">
        <v>1.3939E-2</v>
      </c>
      <c r="G347">
        <f t="shared" si="43"/>
        <v>5.1594109999999922E-3</v>
      </c>
      <c r="H347">
        <f t="shared" si="44"/>
        <v>2.6619521866920921E-5</v>
      </c>
      <c r="N347">
        <f t="shared" si="45"/>
        <v>1.2507500000000001E-2</v>
      </c>
      <c r="O347">
        <f t="shared" si="46"/>
        <v>3.0510797000000024E-3</v>
      </c>
      <c r="P347">
        <f t="shared" si="47"/>
        <v>9.309087335752105E-6</v>
      </c>
      <c r="S347" s="4">
        <f t="shared" si="40"/>
        <v>4.8640264651924926E-6</v>
      </c>
    </row>
    <row r="348" spans="1:19">
      <c r="A348" s="4">
        <v>326</v>
      </c>
      <c r="B348">
        <v>1.0222999999999999E-2</v>
      </c>
      <c r="C348">
        <f t="shared" si="41"/>
        <v>8.9748400000018089E-5</v>
      </c>
      <c r="D348">
        <f t="shared" si="42"/>
        <v>8.0547753025632469E-9</v>
      </c>
      <c r="F348">
        <v>-0.17820800000000001</v>
      </c>
      <c r="G348">
        <f t="shared" si="43"/>
        <v>-0.18698758900000001</v>
      </c>
      <c r="H348">
        <f t="shared" si="44"/>
        <v>3.4964358440032928E-2</v>
      </c>
      <c r="N348">
        <f t="shared" si="45"/>
        <v>-8.3992499999999998E-2</v>
      </c>
      <c r="O348">
        <f t="shared" si="46"/>
        <v>-9.3448920300000002E-2</v>
      </c>
      <c r="P348">
        <f t="shared" si="47"/>
        <v>8.732700705235753E-3</v>
      </c>
      <c r="S348" s="4">
        <f t="shared" si="40"/>
        <v>-1.6781836932610984E-5</v>
      </c>
    </row>
    <row r="349" spans="1:19">
      <c r="A349" s="4">
        <v>327</v>
      </c>
      <c r="B349">
        <v>4.7869999999999996E-3</v>
      </c>
      <c r="C349">
        <f t="shared" si="41"/>
        <v>-5.3462515999999818E-3</v>
      </c>
      <c r="D349">
        <f t="shared" si="42"/>
        <v>2.8582406170502365E-5</v>
      </c>
      <c r="F349">
        <v>7.1180000000000002E-3</v>
      </c>
      <c r="G349">
        <f t="shared" si="43"/>
        <v>-1.6615890000000076E-3</v>
      </c>
      <c r="H349">
        <f t="shared" si="44"/>
        <v>2.760878004921025E-6</v>
      </c>
      <c r="N349">
        <f t="shared" si="45"/>
        <v>5.9524999999999995E-3</v>
      </c>
      <c r="O349">
        <f t="shared" si="46"/>
        <v>-3.5039202999999994E-3</v>
      </c>
      <c r="P349">
        <f t="shared" si="47"/>
        <v>1.2277457468752087E-5</v>
      </c>
      <c r="S349" s="4">
        <f t="shared" si="40"/>
        <v>8.8832728497924097E-6</v>
      </c>
    </row>
    <row r="350" spans="1:19">
      <c r="A350" s="4">
        <v>328</v>
      </c>
      <c r="B350">
        <v>-6.6497000000000001E-2</v>
      </c>
      <c r="C350">
        <f t="shared" si="41"/>
        <v>-7.6630251599999977E-2</v>
      </c>
      <c r="D350">
        <f t="shared" si="42"/>
        <v>5.8721954602792992E-3</v>
      </c>
      <c r="F350">
        <v>-2.1357999999999999E-2</v>
      </c>
      <c r="G350">
        <f t="shared" si="43"/>
        <v>-3.0137589000000006E-2</v>
      </c>
      <c r="H350">
        <f t="shared" si="44"/>
        <v>9.0827427073292136E-4</v>
      </c>
      <c r="N350">
        <f t="shared" si="45"/>
        <v>-4.3927500000000001E-2</v>
      </c>
      <c r="O350">
        <f t="shared" si="46"/>
        <v>-5.3383920299999998E-2</v>
      </c>
      <c r="P350">
        <f t="shared" si="47"/>
        <v>2.8498429465967519E-3</v>
      </c>
      <c r="S350" s="4">
        <f t="shared" si="40"/>
        <v>2.309451027687392E-3</v>
      </c>
    </row>
    <row r="351" spans="1:19">
      <c r="A351" s="4">
        <v>329</v>
      </c>
      <c r="B351">
        <v>9.2141000000000001E-2</v>
      </c>
      <c r="C351">
        <f t="shared" si="41"/>
        <v>8.2007748400000025E-2</v>
      </c>
      <c r="D351">
        <f t="shared" si="42"/>
        <v>6.725270797637707E-3</v>
      </c>
      <c r="F351">
        <v>8.7559999999999999E-3</v>
      </c>
      <c r="G351">
        <f t="shared" si="43"/>
        <v>-2.3589000000007881E-5</v>
      </c>
      <c r="H351">
        <f t="shared" si="44"/>
        <v>5.5644092100037182E-10</v>
      </c>
      <c r="N351">
        <f t="shared" si="45"/>
        <v>5.04485E-2</v>
      </c>
      <c r="O351">
        <f t="shared" si="46"/>
        <v>4.0992079700000003E-2</v>
      </c>
      <c r="P351">
        <f t="shared" si="47"/>
        <v>1.6803505981311524E-3</v>
      </c>
      <c r="S351" s="4">
        <f t="shared" si="40"/>
        <v>-1.934480777008247E-6</v>
      </c>
    </row>
    <row r="352" spans="1:19">
      <c r="A352" s="4">
        <v>330</v>
      </c>
      <c r="B352">
        <v>-5.3380999999999998E-2</v>
      </c>
      <c r="C352">
        <f t="shared" si="41"/>
        <v>-6.3514251599999974E-2</v>
      </c>
      <c r="D352">
        <f t="shared" si="42"/>
        <v>4.0340601563080992E-3</v>
      </c>
      <c r="F352">
        <v>0.142845</v>
      </c>
      <c r="G352">
        <f t="shared" si="43"/>
        <v>0.134065411</v>
      </c>
      <c r="H352">
        <f t="shared" si="44"/>
        <v>1.7973534426598919E-2</v>
      </c>
      <c r="N352">
        <f t="shared" si="45"/>
        <v>4.4732000000000001E-2</v>
      </c>
      <c r="O352">
        <f t="shared" si="46"/>
        <v>3.5275579700000004E-2</v>
      </c>
      <c r="P352">
        <f t="shared" si="47"/>
        <v>1.2443665231710523E-3</v>
      </c>
      <c r="S352" s="4">
        <f t="shared" si="40"/>
        <v>-8.5150642451114044E-3</v>
      </c>
    </row>
    <row r="353" spans="1:19">
      <c r="A353" s="4">
        <v>331</v>
      </c>
      <c r="B353">
        <v>-4.8575E-2</v>
      </c>
      <c r="C353">
        <f t="shared" si="41"/>
        <v>-5.8708251599999983E-2</v>
      </c>
      <c r="D353">
        <f t="shared" si="42"/>
        <v>3.4466588059289005E-3</v>
      </c>
      <c r="F353">
        <v>6.8916000000000005E-2</v>
      </c>
      <c r="G353">
        <f t="shared" si="43"/>
        <v>6.0136411000000001E-2</v>
      </c>
      <c r="H353">
        <f t="shared" si="44"/>
        <v>3.6163879279609212E-3</v>
      </c>
      <c r="N353">
        <f t="shared" si="45"/>
        <v>1.0170500000000002E-2</v>
      </c>
      <c r="O353">
        <f t="shared" si="46"/>
        <v>7.1407970000000355E-4</v>
      </c>
      <c r="P353">
        <f t="shared" si="47"/>
        <v>5.0990981795209512E-7</v>
      </c>
      <c r="S353" s="4">
        <f t="shared" si="40"/>
        <v>-3.5305035473090066E-3</v>
      </c>
    </row>
    <row r="354" spans="1:19">
      <c r="A354" s="4">
        <v>332</v>
      </c>
      <c r="B354">
        <v>3.8684999999999997E-2</v>
      </c>
      <c r="C354">
        <f t="shared" si="41"/>
        <v>2.8551748400000014E-2</v>
      </c>
      <c r="D354">
        <f t="shared" si="42"/>
        <v>8.1520233669690333E-4</v>
      </c>
      <c r="F354">
        <v>0.22118499999999999</v>
      </c>
      <c r="G354">
        <f t="shared" si="43"/>
        <v>0.21240541099999999</v>
      </c>
      <c r="H354">
        <f t="shared" si="44"/>
        <v>4.5116058622078917E-2</v>
      </c>
      <c r="N354">
        <f t="shared" si="45"/>
        <v>0.12993499999999999</v>
      </c>
      <c r="O354">
        <f t="shared" si="46"/>
        <v>0.12047857969999999</v>
      </c>
      <c r="P354">
        <f t="shared" si="47"/>
        <v>1.4515088166529249E-2</v>
      </c>
      <c r="S354" s="4">
        <f t="shared" si="40"/>
        <v>6.0645458536705953E-3</v>
      </c>
    </row>
    <row r="355" spans="1:19">
      <c r="A355" s="4">
        <v>333</v>
      </c>
      <c r="B355">
        <v>-0.128913</v>
      </c>
      <c r="C355">
        <f t="shared" si="41"/>
        <v>-0.13904625159999998</v>
      </c>
      <c r="D355">
        <f t="shared" si="42"/>
        <v>1.9333860084010494E-2</v>
      </c>
      <c r="F355">
        <v>0.17865</v>
      </c>
      <c r="G355">
        <f t="shared" si="43"/>
        <v>0.169870411</v>
      </c>
      <c r="H355">
        <f t="shared" si="44"/>
        <v>2.885595653330892E-2</v>
      </c>
      <c r="N355">
        <f t="shared" si="45"/>
        <v>2.4868500000000002E-2</v>
      </c>
      <c r="O355">
        <f t="shared" si="46"/>
        <v>1.5412079700000003E-2</v>
      </c>
      <c r="P355">
        <f t="shared" si="47"/>
        <v>2.3753220067915218E-4</v>
      </c>
      <c r="S355" s="4">
        <f t="shared" si="40"/>
        <v>-2.3619843907301402E-2</v>
      </c>
    </row>
    <row r="356" spans="1:19">
      <c r="A356" s="4">
        <v>334</v>
      </c>
      <c r="B356">
        <v>6.1670999999999997E-2</v>
      </c>
      <c r="C356">
        <f t="shared" si="41"/>
        <v>5.1537748400000014E-2</v>
      </c>
      <c r="D356">
        <f t="shared" si="42"/>
        <v>2.6561395101417041E-3</v>
      </c>
      <c r="F356">
        <v>-0.18227399999999999</v>
      </c>
      <c r="G356">
        <f t="shared" si="43"/>
        <v>-0.191053589</v>
      </c>
      <c r="H356">
        <f t="shared" si="44"/>
        <v>3.650147386978092E-2</v>
      </c>
      <c r="N356">
        <f t="shared" si="45"/>
        <v>-6.0301499999999994E-2</v>
      </c>
      <c r="O356">
        <f t="shared" si="46"/>
        <v>-6.9757920299999998E-2</v>
      </c>
      <c r="P356">
        <f t="shared" si="47"/>
        <v>4.8661674445811516E-3</v>
      </c>
      <c r="S356" s="4">
        <f t="shared" si="40"/>
        <v>-9.8464718007990094E-3</v>
      </c>
    </row>
    <row r="357" spans="1:19">
      <c r="A357" s="4">
        <v>335</v>
      </c>
      <c r="B357">
        <v>-4.6149000000000003E-2</v>
      </c>
      <c r="C357">
        <f t="shared" si="41"/>
        <v>-5.6282251599999986E-2</v>
      </c>
      <c r="D357">
        <f t="shared" si="42"/>
        <v>3.1676918451657011E-3</v>
      </c>
      <c r="F357">
        <v>-6.4124E-2</v>
      </c>
      <c r="G357">
        <f t="shared" si="43"/>
        <v>-7.2903589000000005E-2</v>
      </c>
      <c r="H357">
        <f t="shared" si="44"/>
        <v>5.3149332890809215E-3</v>
      </c>
      <c r="N357">
        <f t="shared" si="45"/>
        <v>-5.5136500000000005E-2</v>
      </c>
      <c r="O357">
        <f t="shared" si="46"/>
        <v>-6.4592920300000009E-2</v>
      </c>
      <c r="P357">
        <f t="shared" si="47"/>
        <v>4.172245352882153E-3</v>
      </c>
      <c r="S357" s="4">
        <f t="shared" si="40"/>
        <v>4.1031781386409918E-3</v>
      </c>
    </row>
    <row r="358" spans="1:19">
      <c r="A358" s="4">
        <v>336</v>
      </c>
      <c r="B358">
        <v>-0.101215</v>
      </c>
      <c r="C358">
        <f t="shared" si="41"/>
        <v>-0.11134825159999998</v>
      </c>
      <c r="D358">
        <f t="shared" si="42"/>
        <v>1.2398433134376897E-2</v>
      </c>
      <c r="F358">
        <v>-3.2269999999999998E-3</v>
      </c>
      <c r="G358">
        <f t="shared" si="43"/>
        <v>-1.2006589000000008E-2</v>
      </c>
      <c r="H358">
        <f t="shared" si="44"/>
        <v>1.441581794149212E-4</v>
      </c>
      <c r="N358">
        <f t="shared" si="45"/>
        <v>-5.2220999999999997E-2</v>
      </c>
      <c r="O358">
        <f t="shared" si="46"/>
        <v>-6.1677420299999994E-2</v>
      </c>
      <c r="P358">
        <f t="shared" si="47"/>
        <v>3.8041041748628512E-3</v>
      </c>
      <c r="S358" s="4">
        <f t="shared" si="40"/>
        <v>1.3369126928297931E-3</v>
      </c>
    </row>
    <row r="359" spans="1:19">
      <c r="A359" s="4">
        <v>337</v>
      </c>
      <c r="B359">
        <v>0.15524199999999999</v>
      </c>
      <c r="C359">
        <f t="shared" si="41"/>
        <v>0.14510874840000001</v>
      </c>
      <c r="D359">
        <f t="shared" si="42"/>
        <v>2.1056548862214506E-2</v>
      </c>
      <c r="F359">
        <v>-0.11891699999999999</v>
      </c>
      <c r="G359">
        <f t="shared" si="43"/>
        <v>-0.127696589</v>
      </c>
      <c r="H359">
        <f t="shared" si="44"/>
        <v>1.630641884223492E-2</v>
      </c>
      <c r="N359">
        <f t="shared" si="45"/>
        <v>1.8162499999999998E-2</v>
      </c>
      <c r="O359">
        <f t="shared" si="46"/>
        <v>8.7060796999999992E-3</v>
      </c>
      <c r="P359">
        <f t="shared" si="47"/>
        <v>7.5795823742752071E-5</v>
      </c>
      <c r="S359" s="4">
        <f t="shared" si="40"/>
        <v>-1.8529892204739211E-2</v>
      </c>
    </row>
    <row r="360" spans="1:19">
      <c r="A360" s="4">
        <v>338</v>
      </c>
      <c r="B360">
        <v>-4.2422000000000001E-2</v>
      </c>
      <c r="C360">
        <f t="shared" si="41"/>
        <v>-5.2555251599999984E-2</v>
      </c>
      <c r="D360">
        <f t="shared" si="42"/>
        <v>2.7620544707393007E-3</v>
      </c>
      <c r="F360">
        <v>-6.1659999999999996E-3</v>
      </c>
      <c r="G360">
        <f t="shared" si="43"/>
        <v>-1.4945589000000007E-2</v>
      </c>
      <c r="H360">
        <f t="shared" si="44"/>
        <v>2.2337063055692121E-4</v>
      </c>
      <c r="N360">
        <f t="shared" si="45"/>
        <v>-2.4294E-2</v>
      </c>
      <c r="O360">
        <f t="shared" si="46"/>
        <v>-3.37504203E-2</v>
      </c>
      <c r="P360">
        <f t="shared" si="47"/>
        <v>1.1390908704266521E-3</v>
      </c>
      <c r="S360" s="4">
        <f t="shared" si="40"/>
        <v>7.8546919020519254E-4</v>
      </c>
    </row>
    <row r="361" spans="1:19">
      <c r="A361" s="4">
        <v>339</v>
      </c>
      <c r="B361">
        <v>-0.16942699999999999</v>
      </c>
      <c r="C361">
        <f t="shared" si="41"/>
        <v>-0.17956025159999997</v>
      </c>
      <c r="D361">
        <f t="shared" si="42"/>
        <v>3.2241883954655291E-2</v>
      </c>
      <c r="F361">
        <v>-0.17518900000000001</v>
      </c>
      <c r="G361">
        <f t="shared" si="43"/>
        <v>-0.18396858900000002</v>
      </c>
      <c r="H361">
        <f t="shared" si="44"/>
        <v>3.3844441738650928E-2</v>
      </c>
      <c r="N361">
        <f t="shared" si="45"/>
        <v>-0.17230800000000002</v>
      </c>
      <c r="O361">
        <f t="shared" si="46"/>
        <v>-0.18176442030000001</v>
      </c>
      <c r="P361">
        <f t="shared" si="47"/>
        <v>3.3038304486995053E-2</v>
      </c>
      <c r="S361" s="4">
        <f t="shared" si="40"/>
        <v>3.3033446127336989E-2</v>
      </c>
    </row>
    <row r="362" spans="1:19">
      <c r="A362" s="4">
        <v>340</v>
      </c>
      <c r="B362">
        <v>0.116672</v>
      </c>
      <c r="C362">
        <f t="shared" si="41"/>
        <v>0.10653874840000002</v>
      </c>
      <c r="D362">
        <f t="shared" si="42"/>
        <v>1.1350504910638506E-2</v>
      </c>
      <c r="F362">
        <v>-0.12889</v>
      </c>
      <c r="G362">
        <f t="shared" si="43"/>
        <v>-0.13766958900000001</v>
      </c>
      <c r="H362">
        <f t="shared" si="44"/>
        <v>1.8952915735428923E-2</v>
      </c>
      <c r="N362">
        <f t="shared" si="45"/>
        <v>-6.1090000000000033E-3</v>
      </c>
      <c r="O362">
        <f t="shared" si="46"/>
        <v>-1.5565420300000002E-2</v>
      </c>
      <c r="P362">
        <f t="shared" si="47"/>
        <v>2.4228230911565215E-4</v>
      </c>
      <c r="S362" s="4">
        <f t="shared" si="40"/>
        <v>-1.4667145704802412E-2</v>
      </c>
    </row>
    <row r="363" spans="1:19">
      <c r="A363" s="4">
        <v>341</v>
      </c>
      <c r="B363">
        <v>0.14648700000000001</v>
      </c>
      <c r="C363">
        <f t="shared" si="41"/>
        <v>0.13635374840000003</v>
      </c>
      <c r="D363">
        <f t="shared" si="42"/>
        <v>1.8592344702730509E-2</v>
      </c>
      <c r="F363">
        <v>0.134989</v>
      </c>
      <c r="G363">
        <f t="shared" si="43"/>
        <v>0.12620941099999999</v>
      </c>
      <c r="H363">
        <f t="shared" si="44"/>
        <v>1.5928815424966918E-2</v>
      </c>
      <c r="N363">
        <f t="shared" si="45"/>
        <v>0.140738</v>
      </c>
      <c r="O363">
        <f t="shared" si="46"/>
        <v>0.13128157970000001</v>
      </c>
      <c r="P363">
        <f t="shared" si="47"/>
        <v>1.7234853168527454E-2</v>
      </c>
      <c r="S363" s="4">
        <f t="shared" si="40"/>
        <v>1.7209126273206195E-2</v>
      </c>
    </row>
    <row r="364" spans="1:19">
      <c r="A364" s="4">
        <v>342</v>
      </c>
      <c r="B364">
        <v>1.4642000000000001E-2</v>
      </c>
      <c r="C364">
        <f t="shared" si="41"/>
        <v>4.5087484000000191E-3</v>
      </c>
      <c r="D364">
        <f t="shared" si="42"/>
        <v>2.0328812134502734E-5</v>
      </c>
      <c r="F364">
        <v>6.9432999999999995E-2</v>
      </c>
      <c r="G364">
        <f t="shared" si="43"/>
        <v>6.065341099999999E-2</v>
      </c>
      <c r="H364">
        <f t="shared" si="44"/>
        <v>3.6788362659349199E-3</v>
      </c>
      <c r="N364">
        <f t="shared" si="45"/>
        <v>4.2037499999999998E-2</v>
      </c>
      <c r="O364">
        <f t="shared" si="46"/>
        <v>3.2581079700000001E-2</v>
      </c>
      <c r="P364">
        <f t="shared" si="47"/>
        <v>1.0615267544177521E-3</v>
      </c>
      <c r="S364" s="4">
        <f t="shared" si="40"/>
        <v>2.7347096980079354E-4</v>
      </c>
    </row>
    <row r="365" spans="1:19">
      <c r="A365" s="4">
        <v>343</v>
      </c>
      <c r="B365">
        <v>-3.1570000000000001E-2</v>
      </c>
      <c r="C365">
        <f t="shared" si="41"/>
        <v>-4.1703251599999984E-2</v>
      </c>
      <c r="D365">
        <f t="shared" si="42"/>
        <v>1.7391611940129011E-3</v>
      </c>
      <c r="F365">
        <v>0.23741799999999999</v>
      </c>
      <c r="G365">
        <f t="shared" si="43"/>
        <v>0.22863841099999999</v>
      </c>
      <c r="H365">
        <f t="shared" si="44"/>
        <v>5.2275522984604916E-2</v>
      </c>
      <c r="N365">
        <f t="shared" si="45"/>
        <v>0.10292399999999999</v>
      </c>
      <c r="O365">
        <f t="shared" si="46"/>
        <v>9.3467579699999984E-2</v>
      </c>
      <c r="P365">
        <f t="shared" si="47"/>
        <v>8.7361884549758493E-3</v>
      </c>
      <c r="S365" s="4">
        <f t="shared" si="40"/>
        <v>-9.5349651793572038E-3</v>
      </c>
    </row>
    <row r="366" spans="1:19">
      <c r="A366" s="4">
        <v>344</v>
      </c>
      <c r="B366">
        <v>-7.9020999999999994E-2</v>
      </c>
      <c r="C366">
        <f t="shared" si="41"/>
        <v>-8.915425159999997E-2</v>
      </c>
      <c r="D366">
        <f t="shared" si="42"/>
        <v>7.9484805783560965E-3</v>
      </c>
      <c r="F366">
        <v>0.146179</v>
      </c>
      <c r="G366">
        <f t="shared" si="43"/>
        <v>0.137399411</v>
      </c>
      <c r="H366">
        <f t="shared" si="44"/>
        <v>1.8878598143146921E-2</v>
      </c>
      <c r="N366">
        <f t="shared" si="45"/>
        <v>3.3579000000000005E-2</v>
      </c>
      <c r="O366">
        <f t="shared" si="46"/>
        <v>2.4122579700000008E-2</v>
      </c>
      <c r="P366">
        <f t="shared" si="47"/>
        <v>5.8189885138285242E-4</v>
      </c>
      <c r="S366" s="4">
        <f t="shared" si="40"/>
        <v>-1.2249741657985803E-2</v>
      </c>
    </row>
    <row r="367" spans="1:19">
      <c r="A367" s="4">
        <v>345</v>
      </c>
      <c r="B367">
        <v>1.3767E-2</v>
      </c>
      <c r="C367">
        <f t="shared" si="41"/>
        <v>3.6337484000000184E-3</v>
      </c>
      <c r="D367">
        <f t="shared" si="42"/>
        <v>1.3204127434502694E-5</v>
      </c>
      <c r="F367">
        <v>-0.17733399999999999</v>
      </c>
      <c r="G367">
        <f t="shared" si="43"/>
        <v>-0.186113589</v>
      </c>
      <c r="H367">
        <f t="shared" si="44"/>
        <v>3.4638268010460917E-2</v>
      </c>
      <c r="N367">
        <f t="shared" si="45"/>
        <v>-8.1783499999999995E-2</v>
      </c>
      <c r="O367">
        <f t="shared" si="46"/>
        <v>-9.1239920299999999E-2</v>
      </c>
      <c r="P367">
        <f t="shared" si="47"/>
        <v>8.3247230563503524E-3</v>
      </c>
      <c r="S367" s="4">
        <f t="shared" si="40"/>
        <v>-6.7628995624701099E-4</v>
      </c>
    </row>
    <row r="368" spans="1:19">
      <c r="A368" s="4">
        <v>346</v>
      </c>
      <c r="B368">
        <v>0.103603</v>
      </c>
      <c r="C368">
        <f t="shared" si="41"/>
        <v>9.3469748400000024E-2</v>
      </c>
      <c r="D368">
        <f t="shared" si="42"/>
        <v>8.7365938659593068E-3</v>
      </c>
      <c r="F368">
        <v>6.5995999999999999E-2</v>
      </c>
      <c r="G368">
        <f t="shared" si="43"/>
        <v>5.7216410999999995E-2</v>
      </c>
      <c r="H368">
        <f t="shared" si="44"/>
        <v>3.2737176877209203E-3</v>
      </c>
      <c r="N368">
        <f t="shared" si="45"/>
        <v>8.47995E-2</v>
      </c>
      <c r="O368">
        <f t="shared" si="46"/>
        <v>7.5343079699999996E-2</v>
      </c>
      <c r="P368">
        <f t="shared" si="47"/>
        <v>5.6765796586805512E-3</v>
      </c>
      <c r="S368" s="4">
        <f t="shared" si="40"/>
        <v>5.348003540520993E-3</v>
      </c>
    </row>
    <row r="369" spans="1:19">
      <c r="A369" s="4">
        <v>347</v>
      </c>
      <c r="B369">
        <v>3.8150000000000003E-2</v>
      </c>
      <c r="C369">
        <f t="shared" si="41"/>
        <v>2.801674840000002E-2</v>
      </c>
      <c r="D369">
        <f t="shared" si="42"/>
        <v>7.849381909089037E-4</v>
      </c>
      <c r="F369">
        <v>0.16377800000000001</v>
      </c>
      <c r="G369">
        <f t="shared" si="43"/>
        <v>0.154998411</v>
      </c>
      <c r="H369">
        <f t="shared" si="44"/>
        <v>2.4024507412524921E-2</v>
      </c>
      <c r="N369">
        <f t="shared" si="45"/>
        <v>0.100964</v>
      </c>
      <c r="O369">
        <f t="shared" si="46"/>
        <v>9.1507579699999994E-2</v>
      </c>
      <c r="P369">
        <f t="shared" si="47"/>
        <v>8.3736371425518503E-3</v>
      </c>
      <c r="S369" s="4">
        <f t="shared" si="40"/>
        <v>4.3425514833867959E-3</v>
      </c>
    </row>
    <row r="370" spans="1:19">
      <c r="A370" s="4">
        <v>348</v>
      </c>
      <c r="B370">
        <v>0.101686</v>
      </c>
      <c r="C370">
        <f t="shared" si="41"/>
        <v>9.1552748400000022E-2</v>
      </c>
      <c r="D370">
        <f t="shared" si="42"/>
        <v>8.381905739593706E-3</v>
      </c>
      <c r="F370">
        <v>0.16272300000000001</v>
      </c>
      <c r="G370">
        <f t="shared" si="43"/>
        <v>0.153943411</v>
      </c>
      <c r="H370">
        <f t="shared" si="44"/>
        <v>2.3698573790314922E-2</v>
      </c>
      <c r="N370">
        <f t="shared" si="45"/>
        <v>0.1322045</v>
      </c>
      <c r="O370">
        <f t="shared" si="46"/>
        <v>0.1227480797</v>
      </c>
      <c r="P370">
        <f t="shared" si="47"/>
        <v>1.5067091070037552E-2</v>
      </c>
      <c r="S370" s="4">
        <f t="shared" si="40"/>
        <v>1.4093942375120795E-2</v>
      </c>
    </row>
    <row r="371" spans="1:19">
      <c r="A371" s="4">
        <v>349</v>
      </c>
      <c r="B371">
        <v>-2.3712E-2</v>
      </c>
      <c r="C371">
        <f t="shared" si="41"/>
        <v>-3.384525159999998E-2</v>
      </c>
      <c r="D371">
        <f t="shared" si="42"/>
        <v>1.1455010558673012E-3</v>
      </c>
      <c r="F371">
        <v>-6.3881999999999994E-2</v>
      </c>
      <c r="G371">
        <f t="shared" si="43"/>
        <v>-7.2661588999999999E-2</v>
      </c>
      <c r="H371">
        <f t="shared" si="44"/>
        <v>5.2797065160049205E-3</v>
      </c>
      <c r="N371">
        <f t="shared" si="45"/>
        <v>-4.3796999999999996E-2</v>
      </c>
      <c r="O371">
        <f t="shared" si="46"/>
        <v>-5.3253420299999993E-2</v>
      </c>
      <c r="P371">
        <f t="shared" si="47"/>
        <v>2.8359267736484512E-3</v>
      </c>
      <c r="S371" s="4">
        <f t="shared" si="40"/>
        <v>2.459249761360791E-3</v>
      </c>
    </row>
    <row r="372" spans="1:19">
      <c r="A372" s="4">
        <v>350</v>
      </c>
      <c r="B372">
        <v>0.28655799999999998</v>
      </c>
      <c r="C372">
        <f t="shared" si="41"/>
        <v>0.27642474839999998</v>
      </c>
      <c r="D372">
        <f t="shared" si="42"/>
        <v>7.6410641528003295E-2</v>
      </c>
      <c r="F372">
        <v>-2.9596999999999998E-2</v>
      </c>
      <c r="G372">
        <f t="shared" si="43"/>
        <v>-3.8376589000000003E-2</v>
      </c>
      <c r="H372">
        <f t="shared" si="44"/>
        <v>1.4727625832749213E-3</v>
      </c>
      <c r="N372">
        <f t="shared" si="45"/>
        <v>0.1284805</v>
      </c>
      <c r="O372">
        <f t="shared" si="46"/>
        <v>0.11902407969999999</v>
      </c>
      <c r="P372">
        <f t="shared" si="47"/>
        <v>1.4166731548431951E-2</v>
      </c>
      <c r="S372" s="4">
        <f t="shared" si="40"/>
        <v>-1.0608238958775208E-2</v>
      </c>
    </row>
    <row r="373" spans="1:19">
      <c r="A373" s="4">
        <v>351</v>
      </c>
      <c r="B373">
        <v>1.1429999999999999E-2</v>
      </c>
      <c r="C373">
        <f t="shared" si="41"/>
        <v>1.2967484000000178E-3</v>
      </c>
      <c r="D373">
        <f t="shared" si="42"/>
        <v>1.6815564129026063E-6</v>
      </c>
      <c r="F373">
        <v>-8.6199999999999999E-2</v>
      </c>
      <c r="G373">
        <f t="shared" si="43"/>
        <v>-9.4979589000000003E-2</v>
      </c>
      <c r="H373">
        <f t="shared" si="44"/>
        <v>9.0211223266089217E-3</v>
      </c>
      <c r="N373">
        <f t="shared" si="45"/>
        <v>-3.7385000000000002E-2</v>
      </c>
      <c r="O373">
        <f t="shared" si="46"/>
        <v>-4.6841420299999999E-2</v>
      </c>
      <c r="P373">
        <f t="shared" si="47"/>
        <v>2.1941186557212521E-3</v>
      </c>
      <c r="S373" s="4">
        <f t="shared" si="40"/>
        <v>-1.231646300684093E-4</v>
      </c>
    </row>
    <row r="374" spans="1:19">
      <c r="A374" s="4">
        <v>352</v>
      </c>
      <c r="B374">
        <v>1.7108999999999999E-2</v>
      </c>
      <c r="C374">
        <f t="shared" si="41"/>
        <v>6.9757484000000178E-3</v>
      </c>
      <c r="D374">
        <f t="shared" si="42"/>
        <v>4.8661065740102808E-5</v>
      </c>
      <c r="F374">
        <v>4.0924000000000002E-2</v>
      </c>
      <c r="G374">
        <f t="shared" si="43"/>
        <v>3.2144410999999998E-2</v>
      </c>
      <c r="H374">
        <f t="shared" si="44"/>
        <v>1.0332631585369208E-3</v>
      </c>
      <c r="N374">
        <f t="shared" si="45"/>
        <v>2.9016500000000001E-2</v>
      </c>
      <c r="O374">
        <f t="shared" si="46"/>
        <v>1.9560079700000003E-2</v>
      </c>
      <c r="P374">
        <f t="shared" si="47"/>
        <v>3.8259671787035221E-4</v>
      </c>
      <c r="S374" s="4">
        <f t="shared" si="40"/>
        <v>2.2423132360219295E-4</v>
      </c>
    </row>
    <row r="375" spans="1:19">
      <c r="A375" s="4">
        <v>353</v>
      </c>
      <c r="B375">
        <v>5.6353E-2</v>
      </c>
      <c r="C375">
        <f t="shared" si="41"/>
        <v>4.6219748400000017E-2</v>
      </c>
      <c r="D375">
        <f t="shared" si="42"/>
        <v>2.1362651421593043E-3</v>
      </c>
      <c r="F375">
        <v>3.8328000000000001E-2</v>
      </c>
      <c r="G375">
        <f t="shared" si="43"/>
        <v>2.9548410999999993E-2</v>
      </c>
      <c r="H375">
        <f t="shared" si="44"/>
        <v>8.7310859262492064E-4</v>
      </c>
      <c r="N375">
        <f t="shared" si="45"/>
        <v>4.7340500000000001E-2</v>
      </c>
      <c r="O375">
        <f t="shared" si="46"/>
        <v>3.7884079700000003E-2</v>
      </c>
      <c r="P375">
        <f t="shared" si="47"/>
        <v>1.4352034947159524E-3</v>
      </c>
      <c r="S375" s="4">
        <f t="shared" si="40"/>
        <v>1.3657201220397925E-3</v>
      </c>
    </row>
    <row r="376" spans="1:19">
      <c r="A376" s="4">
        <v>354</v>
      </c>
      <c r="B376">
        <v>5.2717E-2</v>
      </c>
      <c r="C376">
        <f t="shared" si="41"/>
        <v>4.2583748400000017E-2</v>
      </c>
      <c r="D376">
        <f t="shared" si="42"/>
        <v>1.813375627794504E-3</v>
      </c>
      <c r="F376">
        <v>-2.2328000000000001E-2</v>
      </c>
      <c r="G376">
        <f t="shared" si="43"/>
        <v>-3.1107589000000008E-2</v>
      </c>
      <c r="H376">
        <f t="shared" si="44"/>
        <v>9.6768209339292153E-4</v>
      </c>
      <c r="N376">
        <f t="shared" si="45"/>
        <v>1.51945E-2</v>
      </c>
      <c r="O376">
        <f t="shared" si="46"/>
        <v>5.7380797000000008E-3</v>
      </c>
      <c r="P376">
        <f t="shared" si="47"/>
        <v>3.29255586435521E-5</v>
      </c>
      <c r="S376" s="4">
        <f t="shared" si="40"/>
        <v>-1.3246777433066086E-3</v>
      </c>
    </row>
    <row r="377" spans="1:19">
      <c r="A377" s="4">
        <v>355</v>
      </c>
      <c r="B377">
        <v>-5.0716999999999998E-2</v>
      </c>
      <c r="C377">
        <f t="shared" si="41"/>
        <v>-6.0850251599999981E-2</v>
      </c>
      <c r="D377">
        <f t="shared" si="42"/>
        <v>3.7027531197833001E-3</v>
      </c>
      <c r="F377">
        <v>0.11443</v>
      </c>
      <c r="G377">
        <f t="shared" si="43"/>
        <v>0.105650411</v>
      </c>
      <c r="H377">
        <f t="shared" si="44"/>
        <v>1.1162009344468921E-2</v>
      </c>
      <c r="N377">
        <f t="shared" si="45"/>
        <v>3.1856500000000003E-2</v>
      </c>
      <c r="O377">
        <f t="shared" si="46"/>
        <v>2.2400079700000006E-2</v>
      </c>
      <c r="P377">
        <f t="shared" si="47"/>
        <v>5.0176357056635232E-4</v>
      </c>
      <c r="S377" s="4">
        <f t="shared" si="40"/>
        <v>-6.4288540909934059E-3</v>
      </c>
    </row>
    <row r="378" spans="1:19">
      <c r="A378" s="4">
        <v>356</v>
      </c>
      <c r="B378">
        <v>-4.2589000000000002E-2</v>
      </c>
      <c r="C378">
        <f t="shared" si="41"/>
        <v>-5.2722251599999985E-2</v>
      </c>
      <c r="D378">
        <f t="shared" si="42"/>
        <v>2.7796358137737011E-3</v>
      </c>
      <c r="F378">
        <v>-6.0894999999999998E-2</v>
      </c>
      <c r="G378">
        <f t="shared" si="43"/>
        <v>-6.9674589000000009E-2</v>
      </c>
      <c r="H378">
        <f t="shared" si="44"/>
        <v>4.8545483523189225E-3</v>
      </c>
      <c r="N378">
        <f t="shared" si="45"/>
        <v>-5.1741999999999996E-2</v>
      </c>
      <c r="O378">
        <f t="shared" si="46"/>
        <v>-6.1198420299999993E-2</v>
      </c>
      <c r="P378">
        <f t="shared" si="47"/>
        <v>3.7452466472154512E-3</v>
      </c>
      <c r="S378" s="4">
        <f t="shared" si="40"/>
        <v>3.6734012113845919E-3</v>
      </c>
    </row>
    <row r="379" spans="1:19">
      <c r="A379" s="4">
        <v>357</v>
      </c>
      <c r="B379">
        <v>4.0889000000000002E-2</v>
      </c>
      <c r="C379">
        <f t="shared" si="41"/>
        <v>3.0755748400000019E-2</v>
      </c>
      <c r="D379">
        <f t="shared" si="42"/>
        <v>9.4591605964410366E-4</v>
      </c>
      <c r="F379">
        <v>-6.4838999999999994E-2</v>
      </c>
      <c r="G379">
        <f t="shared" si="43"/>
        <v>-7.3618588999999998E-2</v>
      </c>
      <c r="H379">
        <f t="shared" si="44"/>
        <v>5.4196966463509206E-3</v>
      </c>
      <c r="N379">
        <f t="shared" si="45"/>
        <v>-1.1974999999999996E-2</v>
      </c>
      <c r="O379">
        <f t="shared" si="46"/>
        <v>-2.1431420299999997E-2</v>
      </c>
      <c r="P379">
        <f t="shared" si="47"/>
        <v>4.5930577607525194E-4</v>
      </c>
      <c r="S379" s="4">
        <f t="shared" si="40"/>
        <v>-2.2641948008470091E-3</v>
      </c>
    </row>
    <row r="380" spans="1:19">
      <c r="A380" s="4">
        <v>358</v>
      </c>
      <c r="B380">
        <v>0.16386300000000001</v>
      </c>
      <c r="C380">
        <f t="shared" si="41"/>
        <v>0.15372974840000003</v>
      </c>
      <c r="D380">
        <f t="shared" si="42"/>
        <v>2.3632835543127312E-2</v>
      </c>
      <c r="F380">
        <v>0.10526099999999999</v>
      </c>
      <c r="G380">
        <f t="shared" si="43"/>
        <v>9.6481410999999989E-2</v>
      </c>
      <c r="H380">
        <f t="shared" si="44"/>
        <v>9.3086626685509183E-3</v>
      </c>
      <c r="N380">
        <f t="shared" si="45"/>
        <v>0.13456200000000001</v>
      </c>
      <c r="O380">
        <f t="shared" si="46"/>
        <v>0.12510557970000002</v>
      </c>
      <c r="P380">
        <f t="shared" si="47"/>
        <v>1.5651406072073059E-2</v>
      </c>
      <c r="S380" s="4">
        <f t="shared" si="40"/>
        <v>1.4832063038306994E-2</v>
      </c>
    </row>
    <row r="381" spans="1:19">
      <c r="A381" s="4">
        <v>359</v>
      </c>
      <c r="B381">
        <v>6.9052000000000002E-2</v>
      </c>
      <c r="C381">
        <f t="shared" si="41"/>
        <v>5.8918748400000019E-2</v>
      </c>
      <c r="D381">
        <f t="shared" si="42"/>
        <v>3.4714189130225048E-3</v>
      </c>
      <c r="F381">
        <v>-5.586E-2</v>
      </c>
      <c r="G381">
        <f t="shared" si="43"/>
        <v>-6.4639589000000011E-2</v>
      </c>
      <c r="H381">
        <f t="shared" si="44"/>
        <v>4.1782764660889225E-3</v>
      </c>
      <c r="N381">
        <f t="shared" si="45"/>
        <v>6.5960000000000012E-3</v>
      </c>
      <c r="O381">
        <f t="shared" si="46"/>
        <v>-2.8604202999999977E-3</v>
      </c>
      <c r="P381">
        <f t="shared" si="47"/>
        <v>8.182004292652077E-6</v>
      </c>
      <c r="S381" s="4">
        <f t="shared" si="40"/>
        <v>-3.8084836809704095E-3</v>
      </c>
    </row>
    <row r="382" spans="1:19">
      <c r="A382" s="4">
        <v>360</v>
      </c>
      <c r="B382">
        <v>-4.8483999999999999E-2</v>
      </c>
      <c r="C382">
        <f t="shared" si="41"/>
        <v>-5.8617251599999982E-2</v>
      </c>
      <c r="D382">
        <f t="shared" si="42"/>
        <v>3.4359821851377005E-3</v>
      </c>
      <c r="F382">
        <v>-5.6237000000000002E-2</v>
      </c>
      <c r="G382">
        <f t="shared" si="43"/>
        <v>-6.5016589000000014E-2</v>
      </c>
      <c r="H382">
        <f t="shared" si="44"/>
        <v>4.2271568451949229E-3</v>
      </c>
      <c r="N382">
        <f t="shared" si="45"/>
        <v>-5.2360500000000004E-2</v>
      </c>
      <c r="O382">
        <f t="shared" si="46"/>
        <v>-6.1816920300000001E-2</v>
      </c>
      <c r="P382">
        <f t="shared" si="47"/>
        <v>3.8213316353765524E-3</v>
      </c>
      <c r="S382" s="4">
        <f t="shared" si="40"/>
        <v>3.8110937555867921E-3</v>
      </c>
    </row>
    <row r="383" spans="1:19">
      <c r="A383" s="4">
        <v>361</v>
      </c>
      <c r="B383">
        <v>4.8362000000000002E-2</v>
      </c>
      <c r="C383">
        <f t="shared" si="41"/>
        <v>3.8228748400000019E-2</v>
      </c>
      <c r="D383">
        <f t="shared" si="42"/>
        <v>1.4614372042305039E-3</v>
      </c>
      <c r="F383">
        <v>0.13187699999999999</v>
      </c>
      <c r="G383">
        <f t="shared" si="43"/>
        <v>0.12309741099999999</v>
      </c>
      <c r="H383">
        <f t="shared" si="44"/>
        <v>1.5152972594902919E-2</v>
      </c>
      <c r="N383">
        <f t="shared" si="45"/>
        <v>9.0119499999999991E-2</v>
      </c>
      <c r="O383">
        <f t="shared" si="46"/>
        <v>8.0663079699999987E-2</v>
      </c>
      <c r="P383">
        <f t="shared" si="47"/>
        <v>6.5065324266885497E-3</v>
      </c>
      <c r="S383" s="4">
        <f t="shared" si="40"/>
        <v>4.7058599538103941E-3</v>
      </c>
    </row>
    <row r="384" spans="1:19">
      <c r="A384" s="4">
        <v>362</v>
      </c>
      <c r="B384">
        <v>4.6244E-2</v>
      </c>
      <c r="C384">
        <f t="shared" si="41"/>
        <v>3.6110748400000017E-2</v>
      </c>
      <c r="D384">
        <f t="shared" si="42"/>
        <v>1.3039861500081038E-3</v>
      </c>
      <c r="F384">
        <v>-6.9259000000000001E-2</v>
      </c>
      <c r="G384">
        <f t="shared" si="43"/>
        <v>-7.8038589000000005E-2</v>
      </c>
      <c r="H384">
        <f t="shared" si="44"/>
        <v>6.0900213731109216E-3</v>
      </c>
      <c r="N384">
        <f t="shared" si="45"/>
        <v>-1.15075E-2</v>
      </c>
      <c r="O384">
        <f t="shared" si="46"/>
        <v>-2.0963920300000001E-2</v>
      </c>
      <c r="P384">
        <f t="shared" si="47"/>
        <v>4.3948595434475213E-4</v>
      </c>
      <c r="S384" s="4">
        <f t="shared" si="40"/>
        <v>-2.8180318528700093E-3</v>
      </c>
    </row>
    <row r="385" spans="1:19">
      <c r="A385" s="4">
        <v>363</v>
      </c>
      <c r="B385">
        <v>0.187055</v>
      </c>
      <c r="C385">
        <f t="shared" si="41"/>
        <v>0.17692174840000002</v>
      </c>
      <c r="D385">
        <f t="shared" si="42"/>
        <v>3.1301305056912913E-2</v>
      </c>
      <c r="F385">
        <v>9.8961999999999994E-2</v>
      </c>
      <c r="G385">
        <f t="shared" si="43"/>
        <v>9.018241099999999E-2</v>
      </c>
      <c r="H385">
        <f t="shared" si="44"/>
        <v>8.1328672537729196E-3</v>
      </c>
      <c r="N385">
        <f t="shared" si="45"/>
        <v>0.14300849999999998</v>
      </c>
      <c r="O385">
        <f t="shared" si="46"/>
        <v>0.13355207969999999</v>
      </c>
      <c r="P385">
        <f t="shared" si="47"/>
        <v>1.7836157992195151E-2</v>
      </c>
      <c r="S385" s="4">
        <f t="shared" si="40"/>
        <v>1.5955229829047391E-2</v>
      </c>
    </row>
    <row r="386" spans="1:19">
      <c r="A386" s="4">
        <v>364</v>
      </c>
      <c r="B386">
        <v>0.17824799999999999</v>
      </c>
      <c r="C386">
        <f t="shared" si="41"/>
        <v>0.16811474840000001</v>
      </c>
      <c r="D386">
        <f t="shared" si="42"/>
        <v>2.8262568629595308E-2</v>
      </c>
      <c r="F386">
        <v>-0.13769999999999999</v>
      </c>
      <c r="G386">
        <f t="shared" si="43"/>
        <v>-0.14647958899999999</v>
      </c>
      <c r="H386">
        <f t="shared" si="44"/>
        <v>2.1456269993608917E-2</v>
      </c>
      <c r="N386">
        <f t="shared" si="45"/>
        <v>2.0274E-2</v>
      </c>
      <c r="O386">
        <f t="shared" si="46"/>
        <v>1.0817579700000001E-2</v>
      </c>
      <c r="P386">
        <f t="shared" si="47"/>
        <v>1.1702003056585212E-4</v>
      </c>
      <c r="S386" s="4">
        <f t="shared" si="40"/>
        <v>-2.4625379250470408E-2</v>
      </c>
    </row>
    <row r="387" spans="1:19">
      <c r="A387" s="4">
        <v>365</v>
      </c>
      <c r="B387">
        <v>-0.28135500000000002</v>
      </c>
      <c r="C387">
        <f t="shared" si="41"/>
        <v>-0.29148825160000003</v>
      </c>
      <c r="D387">
        <f t="shared" si="42"/>
        <v>8.4965400820824918E-2</v>
      </c>
      <c r="F387">
        <v>0.157252</v>
      </c>
      <c r="G387">
        <f t="shared" si="43"/>
        <v>0.148472411</v>
      </c>
      <c r="H387">
        <f t="shared" si="44"/>
        <v>2.2044056828152921E-2</v>
      </c>
      <c r="N387">
        <f t="shared" si="45"/>
        <v>-6.2051500000000009E-2</v>
      </c>
      <c r="O387">
        <f t="shared" si="46"/>
        <v>-7.1507920300000014E-2</v>
      </c>
      <c r="P387">
        <f t="shared" si="47"/>
        <v>5.113382665631154E-3</v>
      </c>
      <c r="S387" s="4">
        <f t="shared" si="40"/>
        <v>-4.3277963493226608E-2</v>
      </c>
    </row>
    <row r="388" spans="1:19">
      <c r="A388" s="4">
        <v>366</v>
      </c>
      <c r="B388">
        <v>4.7010000000000003E-2</v>
      </c>
      <c r="C388">
        <f t="shared" si="41"/>
        <v>3.687674840000002E-2</v>
      </c>
      <c r="D388">
        <f t="shared" si="42"/>
        <v>1.359894572556904E-3</v>
      </c>
      <c r="F388">
        <v>2.0407000000000002E-2</v>
      </c>
      <c r="G388">
        <f t="shared" si="43"/>
        <v>1.1627410999999994E-2</v>
      </c>
      <c r="H388">
        <f t="shared" si="44"/>
        <v>1.3519668656292085E-4</v>
      </c>
      <c r="N388">
        <f t="shared" si="45"/>
        <v>3.3708500000000002E-2</v>
      </c>
      <c r="O388">
        <f t="shared" si="46"/>
        <v>2.4252079700000005E-2</v>
      </c>
      <c r="P388">
        <f t="shared" si="47"/>
        <v>5.8816336977515239E-4</v>
      </c>
      <c r="S388" s="4">
        <f t="shared" si="40"/>
        <v>4.2878110999039238E-4</v>
      </c>
    </row>
    <row r="389" spans="1:19">
      <c r="A389" s="4">
        <v>367</v>
      </c>
      <c r="B389">
        <v>-2.1222000000000001E-2</v>
      </c>
      <c r="C389">
        <f t="shared" si="41"/>
        <v>-3.1355251599999981E-2</v>
      </c>
      <c r="D389">
        <f t="shared" si="42"/>
        <v>9.8315180289930133E-4</v>
      </c>
      <c r="F389">
        <v>1.2756999999999999E-2</v>
      </c>
      <c r="G389">
        <f t="shared" si="43"/>
        <v>3.9774109999999915E-3</v>
      </c>
      <c r="H389">
        <f t="shared" si="44"/>
        <v>1.5819798262920933E-5</v>
      </c>
      <c r="N389">
        <f t="shared" si="45"/>
        <v>-4.232500000000001E-3</v>
      </c>
      <c r="O389">
        <f t="shared" si="46"/>
        <v>-1.3688920300000001E-2</v>
      </c>
      <c r="P389">
        <f t="shared" si="47"/>
        <v>1.873865389797521E-4</v>
      </c>
      <c r="S389" s="4">
        <f t="shared" si="40"/>
        <v>-1.2471272262160727E-4</v>
      </c>
    </row>
    <row r="390" spans="1:19">
      <c r="A390" s="4">
        <v>368</v>
      </c>
      <c r="B390">
        <v>-6.0179999999999999E-3</v>
      </c>
      <c r="C390">
        <f t="shared" si="41"/>
        <v>-1.6151251599999982E-2</v>
      </c>
      <c r="D390">
        <f t="shared" si="42"/>
        <v>2.6086292824650196E-4</v>
      </c>
      <c r="F390">
        <v>2.5412000000000001E-2</v>
      </c>
      <c r="G390">
        <f t="shared" si="43"/>
        <v>1.6632410999999993E-2</v>
      </c>
      <c r="H390">
        <f t="shared" si="44"/>
        <v>2.7663709567292075E-4</v>
      </c>
      <c r="N390">
        <f t="shared" si="45"/>
        <v>9.6970000000000008E-3</v>
      </c>
      <c r="O390">
        <f t="shared" si="46"/>
        <v>2.4057970000000185E-4</v>
      </c>
      <c r="P390">
        <f t="shared" si="47"/>
        <v>5.7878592052090892E-8</v>
      </c>
      <c r="S390" s="4">
        <f t="shared" si="40"/>
        <v>-2.686342547756072E-4</v>
      </c>
    </row>
    <row r="391" spans="1:19">
      <c r="A391" s="4">
        <v>369</v>
      </c>
      <c r="B391">
        <v>-0.11595</v>
      </c>
      <c r="C391">
        <f t="shared" si="41"/>
        <v>-0.12608325159999997</v>
      </c>
      <c r="D391">
        <f t="shared" si="42"/>
        <v>1.5896986334028897E-2</v>
      </c>
      <c r="F391">
        <v>-0.10614</v>
      </c>
      <c r="G391">
        <f t="shared" si="43"/>
        <v>-0.114919589</v>
      </c>
      <c r="H391">
        <f t="shared" si="44"/>
        <v>1.3206511935928922E-2</v>
      </c>
      <c r="N391">
        <f t="shared" si="45"/>
        <v>-0.111045</v>
      </c>
      <c r="O391">
        <f t="shared" si="46"/>
        <v>-0.12050142030000001</v>
      </c>
      <c r="P391">
        <f t="shared" si="47"/>
        <v>1.4520592294317253E-2</v>
      </c>
      <c r="S391" s="4">
        <f t="shared" si="40"/>
        <v>1.4489435453655589E-2</v>
      </c>
    </row>
    <row r="392" spans="1:19">
      <c r="A392" s="4">
        <v>370</v>
      </c>
      <c r="B392">
        <v>-3.4092999999999998E-2</v>
      </c>
      <c r="C392">
        <f t="shared" si="41"/>
        <v>-4.4226251599999981E-2</v>
      </c>
      <c r="D392">
        <f t="shared" si="42"/>
        <v>1.9559613305865009E-3</v>
      </c>
      <c r="F392">
        <v>-9.3239000000000002E-2</v>
      </c>
      <c r="G392">
        <f t="shared" si="43"/>
        <v>-0.10201858900000001</v>
      </c>
      <c r="H392">
        <f t="shared" si="44"/>
        <v>1.0407792501550923E-2</v>
      </c>
      <c r="N392">
        <f t="shared" si="45"/>
        <v>-6.3666E-2</v>
      </c>
      <c r="O392">
        <f t="shared" si="46"/>
        <v>-7.3122420300000004E-2</v>
      </c>
      <c r="P392">
        <f t="shared" si="47"/>
        <v>5.3468883505298527E-3</v>
      </c>
      <c r="S392" s="4">
        <f t="shared" si="40"/>
        <v>4.5118997849909904E-3</v>
      </c>
    </row>
    <row r="393" spans="1:19">
      <c r="A393" s="4">
        <v>371</v>
      </c>
      <c r="B393">
        <v>0.112632</v>
      </c>
      <c r="C393">
        <f t="shared" si="41"/>
        <v>0.10249874840000002</v>
      </c>
      <c r="D393">
        <f t="shared" si="42"/>
        <v>1.0505993423566506E-2</v>
      </c>
      <c r="F393">
        <v>3.8093000000000002E-2</v>
      </c>
      <c r="G393">
        <f t="shared" si="43"/>
        <v>2.9313410999999994E-2</v>
      </c>
      <c r="H393">
        <f t="shared" si="44"/>
        <v>8.5927606445492064E-4</v>
      </c>
      <c r="N393">
        <f t="shared" si="45"/>
        <v>7.5362499999999999E-2</v>
      </c>
      <c r="O393">
        <f t="shared" si="46"/>
        <v>6.5906079699999995E-2</v>
      </c>
      <c r="P393">
        <f t="shared" si="47"/>
        <v>4.343611341422751E-3</v>
      </c>
      <c r="S393" s="4">
        <f t="shared" si="40"/>
        <v>3.0045879388347924E-3</v>
      </c>
    </row>
    <row r="394" spans="1:19">
      <c r="A394" s="4">
        <v>372</v>
      </c>
      <c r="B394">
        <v>-4.4360999999999998E-2</v>
      </c>
      <c r="C394">
        <f t="shared" si="41"/>
        <v>-5.4494251599999981E-2</v>
      </c>
      <c r="D394">
        <f t="shared" si="42"/>
        <v>2.9696234574441006E-3</v>
      </c>
      <c r="F394">
        <v>3.2591000000000002E-2</v>
      </c>
      <c r="G394">
        <f t="shared" si="43"/>
        <v>2.3811410999999994E-2</v>
      </c>
      <c r="H394">
        <f t="shared" si="44"/>
        <v>5.6698329381092076E-4</v>
      </c>
      <c r="N394">
        <f t="shared" si="45"/>
        <v>-5.8849999999999979E-3</v>
      </c>
      <c r="O394">
        <f t="shared" si="46"/>
        <v>-1.5341420299999997E-2</v>
      </c>
      <c r="P394">
        <f t="shared" si="47"/>
        <v>2.3535917682125198E-4</v>
      </c>
      <c r="S394" s="4">
        <f t="shared" si="40"/>
        <v>-1.2975850219850069E-3</v>
      </c>
    </row>
    <row r="395" spans="1:19">
      <c r="A395" s="4">
        <v>373</v>
      </c>
      <c r="B395">
        <v>-5.3281000000000002E-2</v>
      </c>
      <c r="C395">
        <f t="shared" si="41"/>
        <v>-6.3414251599999985E-2</v>
      </c>
      <c r="D395">
        <f t="shared" si="42"/>
        <v>4.0213673059881008E-3</v>
      </c>
      <c r="F395">
        <v>0.233378</v>
      </c>
      <c r="G395">
        <f t="shared" si="43"/>
        <v>0.224598411</v>
      </c>
      <c r="H395">
        <f t="shared" si="44"/>
        <v>5.0444446223724917E-2</v>
      </c>
      <c r="N395">
        <f t="shared" si="45"/>
        <v>9.0048500000000004E-2</v>
      </c>
      <c r="O395">
        <f t="shared" si="46"/>
        <v>8.0592079699999999E-2</v>
      </c>
      <c r="P395">
        <f t="shared" si="47"/>
        <v>6.495083310371152E-3</v>
      </c>
      <c r="S395" s="4">
        <f t="shared" si="40"/>
        <v>-1.4242740144114203E-2</v>
      </c>
    </row>
    <row r="396" spans="1:19">
      <c r="A396" s="4">
        <v>374</v>
      </c>
      <c r="B396">
        <v>5.9270000000000003E-2</v>
      </c>
      <c r="C396">
        <f t="shared" si="41"/>
        <v>4.913674840000002E-2</v>
      </c>
      <c r="D396">
        <f t="shared" si="42"/>
        <v>2.4144200433249044E-3</v>
      </c>
      <c r="F396">
        <v>-6.0754000000000002E-2</v>
      </c>
      <c r="G396">
        <f t="shared" si="43"/>
        <v>-6.9533589000000007E-2</v>
      </c>
      <c r="H396">
        <f t="shared" si="44"/>
        <v>4.8349199992209222E-3</v>
      </c>
      <c r="N396">
        <f t="shared" si="45"/>
        <v>-7.419999999999996E-4</v>
      </c>
      <c r="O396">
        <f t="shared" si="46"/>
        <v>-1.0198420299999999E-2</v>
      </c>
      <c r="P396">
        <f t="shared" si="47"/>
        <v>1.0400777661545206E-4</v>
      </c>
      <c r="S396" s="4">
        <f t="shared" si="40"/>
        <v>-3.4166544680420095E-3</v>
      </c>
    </row>
    <row r="397" spans="1:19">
      <c r="A397" s="4">
        <v>375</v>
      </c>
      <c r="B397">
        <v>0.16613900000000001</v>
      </c>
      <c r="C397">
        <f t="shared" si="41"/>
        <v>0.15600574840000003</v>
      </c>
      <c r="D397">
        <f t="shared" si="42"/>
        <v>2.4337793533844111E-2</v>
      </c>
      <c r="F397">
        <v>-0.16389300000000001</v>
      </c>
      <c r="G397">
        <f t="shared" si="43"/>
        <v>-0.17267258900000002</v>
      </c>
      <c r="H397">
        <f t="shared" si="44"/>
        <v>2.9815822991962927E-2</v>
      </c>
      <c r="N397">
        <f t="shared" si="45"/>
        <v>1.122999999999999E-3</v>
      </c>
      <c r="O397">
        <f t="shared" si="46"/>
        <v>-8.3334202999999999E-3</v>
      </c>
      <c r="P397">
        <f t="shared" si="47"/>
        <v>6.9445893896452095E-5</v>
      </c>
      <c r="S397" s="4">
        <f t="shared" si="40"/>
        <v>-2.6937916475110617E-2</v>
      </c>
    </row>
    <row r="398" spans="1:19">
      <c r="A398" s="4">
        <v>376</v>
      </c>
      <c r="B398">
        <v>6.0436999999999998E-2</v>
      </c>
      <c r="C398">
        <f t="shared" si="41"/>
        <v>5.0303748400000015E-2</v>
      </c>
      <c r="D398">
        <f t="shared" si="42"/>
        <v>2.5304671030905042E-3</v>
      </c>
      <c r="F398">
        <v>0.18742400000000001</v>
      </c>
      <c r="G398">
        <f t="shared" si="43"/>
        <v>0.178644411</v>
      </c>
      <c r="H398">
        <f t="shared" si="44"/>
        <v>3.1913825581536923E-2</v>
      </c>
      <c r="N398">
        <f t="shared" si="45"/>
        <v>0.1239305</v>
      </c>
      <c r="O398">
        <f t="shared" si="46"/>
        <v>0.11447407969999999</v>
      </c>
      <c r="P398">
        <f t="shared" si="47"/>
        <v>1.310431492316195E-2</v>
      </c>
      <c r="S398" s="4">
        <f t="shared" si="40"/>
        <v>8.9864835040101947E-3</v>
      </c>
    </row>
    <row r="399" spans="1:19">
      <c r="A399" s="4">
        <v>377</v>
      </c>
      <c r="B399">
        <v>-0.22451499999999999</v>
      </c>
      <c r="C399">
        <f t="shared" si="41"/>
        <v>-0.23464825159999997</v>
      </c>
      <c r="D399">
        <f t="shared" si="42"/>
        <v>5.5059801978936888E-2</v>
      </c>
      <c r="F399">
        <v>-0.245368</v>
      </c>
      <c r="G399">
        <f t="shared" si="43"/>
        <v>-0.25414758900000001</v>
      </c>
      <c r="H399">
        <f t="shared" si="44"/>
        <v>6.4590996994512928E-2</v>
      </c>
      <c r="N399">
        <f t="shared" si="45"/>
        <v>-0.2349415</v>
      </c>
      <c r="O399">
        <f t="shared" si="46"/>
        <v>-0.24439792029999999</v>
      </c>
      <c r="P399">
        <f t="shared" si="47"/>
        <v>5.9730343446965144E-2</v>
      </c>
      <c r="S399" s="4">
        <f t="shared" si="40"/>
        <v>5.9635287407205383E-2</v>
      </c>
    </row>
    <row r="400" spans="1:19">
      <c r="A400" s="4">
        <v>378</v>
      </c>
      <c r="B400">
        <v>9.6331E-2</v>
      </c>
      <c r="C400">
        <f t="shared" si="41"/>
        <v>8.6197748400000024E-2</v>
      </c>
      <c r="D400">
        <f t="shared" si="42"/>
        <v>7.4300518292297066E-3</v>
      </c>
      <c r="F400">
        <v>2.0303999999999999E-2</v>
      </c>
      <c r="G400">
        <f t="shared" si="43"/>
        <v>1.1524410999999991E-2</v>
      </c>
      <c r="H400">
        <f t="shared" si="44"/>
        <v>1.328120488969208E-4</v>
      </c>
      <c r="N400">
        <f t="shared" si="45"/>
        <v>5.8317500000000001E-2</v>
      </c>
      <c r="O400">
        <f t="shared" si="46"/>
        <v>4.8861079700000004E-2</v>
      </c>
      <c r="P400">
        <f t="shared" si="47"/>
        <v>2.3874051094497526E-3</v>
      </c>
      <c r="S400" s="4">
        <f t="shared" si="40"/>
        <v>9.9337827983619204E-4</v>
      </c>
    </row>
    <row r="401" spans="1:19">
      <c r="A401" s="4">
        <v>379</v>
      </c>
      <c r="B401">
        <v>-4.8011999999999999E-2</v>
      </c>
      <c r="C401">
        <f t="shared" si="41"/>
        <v>-5.8145251599999982E-2</v>
      </c>
      <c r="D401">
        <f t="shared" si="42"/>
        <v>3.3808702836273007E-3</v>
      </c>
      <c r="F401">
        <v>-8.0741999999999994E-2</v>
      </c>
      <c r="G401">
        <f t="shared" si="43"/>
        <v>-8.9521588999999999E-2</v>
      </c>
      <c r="H401">
        <f t="shared" si="44"/>
        <v>8.0141148970849212E-3</v>
      </c>
      <c r="N401">
        <f t="shared" si="45"/>
        <v>-6.437699999999999E-2</v>
      </c>
      <c r="O401">
        <f t="shared" si="46"/>
        <v>-7.3833420299999994E-2</v>
      </c>
      <c r="P401">
        <f t="shared" si="47"/>
        <v>5.4513739531964513E-3</v>
      </c>
      <c r="S401" s="4">
        <f t="shared" si="40"/>
        <v>5.2052553160367911E-3</v>
      </c>
    </row>
    <row r="402" spans="1:19">
      <c r="A402" s="4">
        <v>380</v>
      </c>
      <c r="B402">
        <v>0.21390300000000001</v>
      </c>
      <c r="C402">
        <f t="shared" si="41"/>
        <v>0.20376974840000003</v>
      </c>
      <c r="D402">
        <f t="shared" si="42"/>
        <v>4.1522110362999319E-2</v>
      </c>
      <c r="F402">
        <v>-9.6926999999999999E-2</v>
      </c>
      <c r="G402">
        <f t="shared" si="43"/>
        <v>-0.105706589</v>
      </c>
      <c r="H402">
        <f t="shared" si="44"/>
        <v>1.1173882958014922E-2</v>
      </c>
      <c r="N402">
        <f t="shared" si="45"/>
        <v>5.8488000000000005E-2</v>
      </c>
      <c r="O402">
        <f t="shared" si="46"/>
        <v>4.9031579700000008E-2</v>
      </c>
      <c r="P402">
        <f t="shared" si="47"/>
        <v>2.4040958078774531E-3</v>
      </c>
      <c r="S402" s="4">
        <f t="shared" si="40"/>
        <v>-2.1539805044752211E-2</v>
      </c>
    </row>
    <row r="403" spans="1:19">
      <c r="A403" s="4">
        <v>381</v>
      </c>
      <c r="B403">
        <v>5.6339E-2</v>
      </c>
      <c r="C403">
        <f t="shared" si="41"/>
        <v>4.6205748400000017E-2</v>
      </c>
      <c r="D403">
        <f t="shared" si="42"/>
        <v>2.1349711852041041E-3</v>
      </c>
      <c r="F403">
        <v>7.9936999999999994E-2</v>
      </c>
      <c r="G403">
        <f t="shared" si="43"/>
        <v>7.115741099999999E-2</v>
      </c>
      <c r="H403">
        <f t="shared" si="44"/>
        <v>5.0633771402229192E-3</v>
      </c>
      <c r="N403">
        <f t="shared" si="45"/>
        <v>6.8138000000000004E-2</v>
      </c>
      <c r="O403">
        <f t="shared" si="46"/>
        <v>5.8681579700000007E-2</v>
      </c>
      <c r="P403">
        <f t="shared" si="47"/>
        <v>3.4435277960874529E-3</v>
      </c>
      <c r="S403" s="4">
        <f t="shared" si="40"/>
        <v>3.287881429461393E-3</v>
      </c>
    </row>
    <row r="404" spans="1:19">
      <c r="A404" s="4">
        <v>382</v>
      </c>
      <c r="B404">
        <v>4.9901000000000001E-2</v>
      </c>
      <c r="C404">
        <f t="shared" si="41"/>
        <v>3.9767748400000018E-2</v>
      </c>
      <c r="D404">
        <f t="shared" si="42"/>
        <v>1.5814738128057039E-3</v>
      </c>
      <c r="F404">
        <v>2.0371E-2</v>
      </c>
      <c r="G404">
        <f t="shared" si="43"/>
        <v>1.1591410999999992E-2</v>
      </c>
      <c r="H404">
        <f t="shared" si="44"/>
        <v>1.3436080897092083E-4</v>
      </c>
      <c r="N404">
        <f t="shared" si="45"/>
        <v>3.5136000000000001E-2</v>
      </c>
      <c r="O404">
        <f t="shared" si="46"/>
        <v>2.5679579700000003E-2</v>
      </c>
      <c r="P404">
        <f t="shared" si="47"/>
        <v>6.594408135686523E-4</v>
      </c>
      <c r="S404" s="4">
        <f t="shared" si="40"/>
        <v>4.6096431624899228E-4</v>
      </c>
    </row>
    <row r="405" spans="1:19">
      <c r="A405" s="4">
        <v>383</v>
      </c>
      <c r="B405">
        <v>-0.28235900000000003</v>
      </c>
      <c r="C405">
        <f t="shared" si="41"/>
        <v>-0.29249225160000003</v>
      </c>
      <c r="D405">
        <f t="shared" si="42"/>
        <v>8.5551717246037717E-2</v>
      </c>
      <c r="F405">
        <v>-0.19547</v>
      </c>
      <c r="G405">
        <f t="shared" si="43"/>
        <v>-0.20424958900000001</v>
      </c>
      <c r="H405">
        <f t="shared" si="44"/>
        <v>4.1717894606668922E-2</v>
      </c>
      <c r="N405">
        <f t="shared" si="45"/>
        <v>-0.23891450000000003</v>
      </c>
      <c r="O405">
        <f t="shared" si="46"/>
        <v>-0.24837092030000002</v>
      </c>
      <c r="P405">
        <f t="shared" si="47"/>
        <v>6.1688114050668964E-2</v>
      </c>
      <c r="S405" s="4">
        <f t="shared" si="40"/>
        <v>5.9741422174984599E-2</v>
      </c>
    </row>
    <row r="406" spans="1:19">
      <c r="A406" s="4">
        <v>384</v>
      </c>
      <c r="B406">
        <v>-0.152169</v>
      </c>
      <c r="C406">
        <f t="shared" si="41"/>
        <v>-0.16230225159999997</v>
      </c>
      <c r="D406">
        <f t="shared" si="42"/>
        <v>2.6342020874429696E-2</v>
      </c>
      <c r="F406">
        <v>-3.1095999999999999E-2</v>
      </c>
      <c r="G406">
        <f t="shared" si="43"/>
        <v>-3.9875589000000003E-2</v>
      </c>
      <c r="H406">
        <f t="shared" si="44"/>
        <v>1.5900625980969213E-3</v>
      </c>
      <c r="N406">
        <f t="shared" si="45"/>
        <v>-9.1632500000000006E-2</v>
      </c>
      <c r="O406">
        <f t="shared" si="46"/>
        <v>-0.10108892030000001</v>
      </c>
      <c r="P406">
        <f t="shared" si="47"/>
        <v>1.0218969807419754E-2</v>
      </c>
      <c r="S406" s="4">
        <f t="shared" si="40"/>
        <v>6.4718978785761917E-3</v>
      </c>
    </row>
    <row r="407" spans="1:19">
      <c r="A407" s="4">
        <v>385</v>
      </c>
      <c r="B407">
        <v>-0.186228</v>
      </c>
      <c r="C407">
        <f t="shared" si="41"/>
        <v>-0.19636125159999998</v>
      </c>
      <c r="D407">
        <f t="shared" si="42"/>
        <v>3.8557741129918492E-2</v>
      </c>
      <c r="F407">
        <v>7.4854000000000004E-2</v>
      </c>
      <c r="G407">
        <f t="shared" si="43"/>
        <v>6.6074411E-2</v>
      </c>
      <c r="H407">
        <f t="shared" si="44"/>
        <v>4.3658277889969208E-3</v>
      </c>
      <c r="N407">
        <f t="shared" si="45"/>
        <v>-5.5687E-2</v>
      </c>
      <c r="O407">
        <f t="shared" si="46"/>
        <v>-6.5143420300000004E-2</v>
      </c>
      <c r="P407">
        <f t="shared" si="47"/>
        <v>4.2436652083824525E-3</v>
      </c>
      <c r="S407" s="4">
        <f t="shared" ref="S407:S470" si="48">C407*G407</f>
        <v>-1.2974454042692806E-2</v>
      </c>
    </row>
    <row r="408" spans="1:19">
      <c r="A408" s="4">
        <v>386</v>
      </c>
      <c r="B408">
        <v>8.6753999999999998E-2</v>
      </c>
      <c r="C408">
        <f t="shared" ref="C408:C471" si="49">(B408-$A$1024)</f>
        <v>7.6620748400000022E-2</v>
      </c>
      <c r="D408">
        <f t="shared" ref="D408:D471" si="50">C408^2</f>
        <v>5.8707390853761062E-3</v>
      </c>
      <c r="F408">
        <v>-7.1599999999999997E-3</v>
      </c>
      <c r="G408">
        <f t="shared" ref="G408:G471" si="51">F408-$E$1024</f>
        <v>-1.5939589000000007E-2</v>
      </c>
      <c r="H408">
        <f t="shared" ref="H408:H471" si="52">G408^2</f>
        <v>2.5407049748892122E-4</v>
      </c>
      <c r="N408">
        <f t="shared" ref="N408:N471" si="53">$K$24*B408+$K$25*F408</f>
        <v>3.9796999999999999E-2</v>
      </c>
      <c r="O408">
        <f t="shared" ref="O408:O471" si="54">N408-$M$1024</f>
        <v>3.0340579700000002E-2</v>
      </c>
      <c r="P408">
        <f t="shared" ref="P408:P471" si="55">O408^2</f>
        <v>9.2055077653205222E-4</v>
      </c>
      <c r="S408" s="4">
        <f t="shared" si="48"/>
        <v>-1.2213032383684085E-3</v>
      </c>
    </row>
    <row r="409" spans="1:19">
      <c r="A409" s="4">
        <v>387</v>
      </c>
      <c r="B409">
        <v>-2.5200000000000001E-3</v>
      </c>
      <c r="C409">
        <f t="shared" si="49"/>
        <v>-1.2653251599999981E-2</v>
      </c>
      <c r="D409">
        <f t="shared" si="50"/>
        <v>1.6010477605290209E-4</v>
      </c>
      <c r="F409">
        <v>1.6642000000000001E-2</v>
      </c>
      <c r="G409">
        <f t="shared" si="51"/>
        <v>7.8624109999999928E-3</v>
      </c>
      <c r="H409">
        <f t="shared" si="52"/>
        <v>6.1817506732920891E-5</v>
      </c>
      <c r="N409">
        <f t="shared" si="53"/>
        <v>7.0610000000000004E-3</v>
      </c>
      <c r="O409">
        <f t="shared" si="54"/>
        <v>-2.3954202999999985E-3</v>
      </c>
      <c r="P409">
        <f t="shared" si="55"/>
        <v>5.7380384136520827E-6</v>
      </c>
      <c r="S409" s="4">
        <f t="shared" si="48"/>
        <v>-9.9485064565607364E-5</v>
      </c>
    </row>
    <row r="410" spans="1:19">
      <c r="A410" s="4">
        <v>388</v>
      </c>
      <c r="B410">
        <v>4.3028999999999998E-2</v>
      </c>
      <c r="C410">
        <f t="shared" si="49"/>
        <v>3.2895748400000015E-2</v>
      </c>
      <c r="D410">
        <f t="shared" si="50"/>
        <v>1.0821302627961036E-3</v>
      </c>
      <c r="F410">
        <v>-0.147318</v>
      </c>
      <c r="G410">
        <f t="shared" si="51"/>
        <v>-0.15609758900000001</v>
      </c>
      <c r="H410">
        <f t="shared" si="52"/>
        <v>2.4366457291612922E-2</v>
      </c>
      <c r="N410">
        <f t="shared" si="53"/>
        <v>-5.2144500000000003E-2</v>
      </c>
      <c r="O410">
        <f t="shared" si="54"/>
        <v>-6.1600920300000001E-2</v>
      </c>
      <c r="P410">
        <f t="shared" si="55"/>
        <v>3.7946733818069521E-3</v>
      </c>
      <c r="S410" s="4">
        <f t="shared" si="48"/>
        <v>-5.1349470135906104E-3</v>
      </c>
    </row>
    <row r="411" spans="1:19">
      <c r="A411" s="4">
        <v>389</v>
      </c>
      <c r="B411">
        <v>0.13398299999999999</v>
      </c>
      <c r="C411">
        <f t="shared" si="49"/>
        <v>0.12384974840000001</v>
      </c>
      <c r="D411">
        <f t="shared" si="50"/>
        <v>1.5338760178743307E-2</v>
      </c>
      <c r="F411">
        <v>3.2557000000000003E-2</v>
      </c>
      <c r="G411">
        <f t="shared" si="51"/>
        <v>2.3777410999999995E-2</v>
      </c>
      <c r="H411">
        <f t="shared" si="52"/>
        <v>5.653652738629208E-4</v>
      </c>
      <c r="N411">
        <f t="shared" si="53"/>
        <v>8.3269999999999997E-2</v>
      </c>
      <c r="O411">
        <f t="shared" si="54"/>
        <v>7.3813579699999993E-2</v>
      </c>
      <c r="P411">
        <f t="shared" si="55"/>
        <v>5.4484445481282513E-3</v>
      </c>
      <c r="S411" s="4">
        <f t="shared" si="48"/>
        <v>2.9448263699533919E-3</v>
      </c>
    </row>
    <row r="412" spans="1:19">
      <c r="A412" s="4">
        <v>390</v>
      </c>
      <c r="B412">
        <v>-9.1064999999999993E-2</v>
      </c>
      <c r="C412">
        <f t="shared" si="49"/>
        <v>-0.10119825159999997</v>
      </c>
      <c r="D412">
        <f t="shared" si="50"/>
        <v>1.0241086126896896E-2</v>
      </c>
      <c r="F412">
        <v>0.14217299999999999</v>
      </c>
      <c r="G412">
        <f t="shared" si="51"/>
        <v>0.13339341099999999</v>
      </c>
      <c r="H412">
        <f t="shared" si="52"/>
        <v>1.779380209821492E-2</v>
      </c>
      <c r="N412">
        <f t="shared" si="53"/>
        <v>2.5554E-2</v>
      </c>
      <c r="O412">
        <f t="shared" si="54"/>
        <v>1.6097579700000003E-2</v>
      </c>
      <c r="P412">
        <f t="shared" si="55"/>
        <v>2.5913207219785221E-4</v>
      </c>
      <c r="S412" s="4">
        <f t="shared" si="48"/>
        <v>-1.3499179968160203E-2</v>
      </c>
    </row>
    <row r="413" spans="1:19">
      <c r="A413" s="4">
        <v>391</v>
      </c>
      <c r="B413">
        <v>1.2156E-2</v>
      </c>
      <c r="C413">
        <f t="shared" si="49"/>
        <v>2.0227484000000188E-3</v>
      </c>
      <c r="D413">
        <f t="shared" si="50"/>
        <v>4.0915110897026363E-6</v>
      </c>
      <c r="F413">
        <v>3.3667000000000002E-2</v>
      </c>
      <c r="G413">
        <f t="shared" si="51"/>
        <v>2.4887410999999995E-2</v>
      </c>
      <c r="H413">
        <f t="shared" si="52"/>
        <v>6.1938322628292072E-4</v>
      </c>
      <c r="N413">
        <f t="shared" si="53"/>
        <v>2.2911500000000001E-2</v>
      </c>
      <c r="O413">
        <f t="shared" si="54"/>
        <v>1.3455079700000002E-2</v>
      </c>
      <c r="P413">
        <f t="shared" si="55"/>
        <v>1.8103916973335216E-4</v>
      </c>
      <c r="S413" s="4">
        <f t="shared" si="48"/>
        <v>5.0340970780392856E-5</v>
      </c>
    </row>
    <row r="414" spans="1:19">
      <c r="A414" s="4">
        <v>392</v>
      </c>
      <c r="B414">
        <v>-7.6848E-2</v>
      </c>
      <c r="C414">
        <f t="shared" si="49"/>
        <v>-8.6981251599999976E-2</v>
      </c>
      <c r="D414">
        <f t="shared" si="50"/>
        <v>7.5657381299024983E-3</v>
      </c>
      <c r="F414">
        <v>9.2184000000000002E-2</v>
      </c>
      <c r="G414">
        <f t="shared" si="51"/>
        <v>8.3404410999999998E-2</v>
      </c>
      <c r="H414">
        <f t="shared" si="52"/>
        <v>6.9562957742569202E-3</v>
      </c>
      <c r="N414">
        <f t="shared" si="53"/>
        <v>7.6680000000000012E-3</v>
      </c>
      <c r="O414">
        <f t="shared" si="54"/>
        <v>-1.7884202999999977E-3</v>
      </c>
      <c r="P414">
        <f t="shared" si="55"/>
        <v>3.1984471694520819E-6</v>
      </c>
      <c r="S414" s="4">
        <f t="shared" si="48"/>
        <v>-7.254620057740805E-3</v>
      </c>
    </row>
    <row r="415" spans="1:19">
      <c r="A415" s="4">
        <v>393</v>
      </c>
      <c r="B415">
        <v>-3.8128000000000002E-2</v>
      </c>
      <c r="C415">
        <f t="shared" si="49"/>
        <v>-4.8261251599999985E-2</v>
      </c>
      <c r="D415">
        <f t="shared" si="50"/>
        <v>2.3291484059985009E-3</v>
      </c>
      <c r="F415">
        <v>2.0881E-2</v>
      </c>
      <c r="G415">
        <f t="shared" si="51"/>
        <v>1.2101410999999992E-2</v>
      </c>
      <c r="H415">
        <f t="shared" si="52"/>
        <v>1.4644414819092082E-4</v>
      </c>
      <c r="N415">
        <f t="shared" si="53"/>
        <v>-8.623500000000001E-3</v>
      </c>
      <c r="O415">
        <f t="shared" si="54"/>
        <v>-1.80799203E-2</v>
      </c>
      <c r="P415">
        <f t="shared" si="55"/>
        <v>3.2688351805435211E-4</v>
      </c>
      <c r="S415" s="4">
        <f t="shared" si="48"/>
        <v>-5.840292409860071E-4</v>
      </c>
    </row>
    <row r="416" spans="1:19">
      <c r="A416" s="4">
        <v>394</v>
      </c>
      <c r="B416">
        <v>4.8408E-2</v>
      </c>
      <c r="C416">
        <f t="shared" si="49"/>
        <v>3.8274748400000017E-2</v>
      </c>
      <c r="D416">
        <f t="shared" si="50"/>
        <v>1.4649563650833038E-3</v>
      </c>
      <c r="F416">
        <v>-1.3594E-2</v>
      </c>
      <c r="G416">
        <f t="shared" si="51"/>
        <v>-2.2373589000000006E-2</v>
      </c>
      <c r="H416">
        <f t="shared" si="52"/>
        <v>5.0057748474092133E-4</v>
      </c>
      <c r="N416">
        <f t="shared" si="53"/>
        <v>1.7406999999999999E-2</v>
      </c>
      <c r="O416">
        <f t="shared" si="54"/>
        <v>7.9505797E-3</v>
      </c>
      <c r="P416">
        <f t="shared" si="55"/>
        <v>6.3211717566052084E-5</v>
      </c>
      <c r="S416" s="4">
        <f t="shared" si="48"/>
        <v>-8.5634348978000819E-4</v>
      </c>
    </row>
    <row r="417" spans="1:19">
      <c r="A417" s="4">
        <v>395</v>
      </c>
      <c r="B417">
        <v>0.19855600000000001</v>
      </c>
      <c r="C417">
        <f t="shared" si="49"/>
        <v>0.18842274840000003</v>
      </c>
      <c r="D417">
        <f t="shared" si="50"/>
        <v>3.5503132114609717E-2</v>
      </c>
      <c r="F417">
        <v>0.10587100000000001</v>
      </c>
      <c r="G417">
        <f t="shared" si="51"/>
        <v>9.7091411000000002E-2</v>
      </c>
      <c r="H417">
        <f t="shared" si="52"/>
        <v>9.4267420899709214E-3</v>
      </c>
      <c r="N417">
        <f t="shared" si="53"/>
        <v>0.1522135</v>
      </c>
      <c r="O417">
        <f t="shared" si="54"/>
        <v>0.14275707970000001</v>
      </c>
      <c r="P417">
        <f t="shared" si="55"/>
        <v>2.0379583804472155E-2</v>
      </c>
      <c r="S417" s="4">
        <f t="shared" si="48"/>
        <v>1.8294230506653995E-2</v>
      </c>
    </row>
    <row r="418" spans="1:19">
      <c r="A418" s="4">
        <v>396</v>
      </c>
      <c r="B418">
        <v>0.127748</v>
      </c>
      <c r="C418">
        <f t="shared" si="49"/>
        <v>0.11761474840000002</v>
      </c>
      <c r="D418">
        <f t="shared" si="50"/>
        <v>1.3833229041195308E-2</v>
      </c>
      <c r="F418">
        <v>-4.8238999999999997E-2</v>
      </c>
      <c r="G418">
        <f t="shared" si="51"/>
        <v>-5.7018589000000008E-2</v>
      </c>
      <c r="H418">
        <f t="shared" si="52"/>
        <v>3.2511194915509222E-3</v>
      </c>
      <c r="N418">
        <f t="shared" si="53"/>
        <v>3.9754499999999998E-2</v>
      </c>
      <c r="O418">
        <f t="shared" si="54"/>
        <v>3.0298079700000001E-2</v>
      </c>
      <c r="P418">
        <f t="shared" si="55"/>
        <v>9.1797363350755218E-4</v>
      </c>
      <c r="S418" s="4">
        <f t="shared" si="48"/>
        <v>-6.7062269993580096E-3</v>
      </c>
    </row>
    <row r="419" spans="1:19">
      <c r="A419" s="4">
        <v>397</v>
      </c>
      <c r="B419">
        <v>0.108901</v>
      </c>
      <c r="C419">
        <f t="shared" si="49"/>
        <v>9.8767748400000022E-2</v>
      </c>
      <c r="D419">
        <f t="shared" si="50"/>
        <v>9.7550681240057072E-3</v>
      </c>
      <c r="F419">
        <v>5.2097999999999998E-2</v>
      </c>
      <c r="G419">
        <f t="shared" si="51"/>
        <v>4.3318410999999987E-2</v>
      </c>
      <c r="H419">
        <f t="shared" si="52"/>
        <v>1.8764847315649198E-3</v>
      </c>
      <c r="N419">
        <f t="shared" si="53"/>
        <v>8.0499500000000002E-2</v>
      </c>
      <c r="O419">
        <f t="shared" si="54"/>
        <v>7.1043079699999998E-2</v>
      </c>
      <c r="P419">
        <f t="shared" si="55"/>
        <v>5.0471191732605518E-3</v>
      </c>
      <c r="S419" s="4">
        <f t="shared" si="48"/>
        <v>4.2784619187357922E-3</v>
      </c>
    </row>
    <row r="420" spans="1:19">
      <c r="A420" s="4">
        <v>398</v>
      </c>
      <c r="B420">
        <v>-0.13650699999999999</v>
      </c>
      <c r="C420">
        <f t="shared" si="49"/>
        <v>-0.14664025159999997</v>
      </c>
      <c r="D420">
        <f t="shared" si="50"/>
        <v>2.1503363389311293E-2</v>
      </c>
      <c r="F420">
        <v>0.18400900000000001</v>
      </c>
      <c r="G420">
        <f t="shared" si="51"/>
        <v>0.175229411</v>
      </c>
      <c r="H420">
        <f t="shared" si="52"/>
        <v>3.0705346479406922E-2</v>
      </c>
      <c r="N420">
        <f t="shared" si="53"/>
        <v>2.3751000000000008E-2</v>
      </c>
      <c r="O420">
        <f t="shared" si="54"/>
        <v>1.4294579700000009E-2</v>
      </c>
      <c r="P420">
        <f t="shared" si="55"/>
        <v>2.0433500879965235E-4</v>
      </c>
      <c r="S420" s="4">
        <f t="shared" si="48"/>
        <v>-2.5695684916759803E-2</v>
      </c>
    </row>
    <row r="421" spans="1:19">
      <c r="A421" s="4">
        <v>399</v>
      </c>
      <c r="B421">
        <v>7.6821E-2</v>
      </c>
      <c r="C421">
        <f t="shared" si="49"/>
        <v>6.6687748400000024E-2</v>
      </c>
      <c r="D421">
        <f t="shared" si="50"/>
        <v>4.447255786661706E-3</v>
      </c>
      <c r="F421">
        <v>0.12514800000000001</v>
      </c>
      <c r="G421">
        <f t="shared" si="51"/>
        <v>0.116368411</v>
      </c>
      <c r="H421">
        <f t="shared" si="52"/>
        <v>1.3541607078664922E-2</v>
      </c>
      <c r="N421">
        <f t="shared" si="53"/>
        <v>0.1009845</v>
      </c>
      <c r="O421">
        <f t="shared" si="54"/>
        <v>9.1528079700000001E-2</v>
      </c>
      <c r="P421">
        <f t="shared" si="55"/>
        <v>8.3773893735695527E-3</v>
      </c>
      <c r="S421" s="4">
        <f t="shared" si="48"/>
        <v>7.7603473144757951E-3</v>
      </c>
    </row>
    <row r="422" spans="1:19">
      <c r="A422" s="4">
        <v>400</v>
      </c>
      <c r="B422">
        <v>0.14283899999999999</v>
      </c>
      <c r="C422">
        <f t="shared" si="49"/>
        <v>0.13270574840000002</v>
      </c>
      <c r="D422">
        <f t="shared" si="50"/>
        <v>1.7610815658404107E-2</v>
      </c>
      <c r="F422">
        <v>8.3246000000000001E-2</v>
      </c>
      <c r="G422">
        <f t="shared" si="51"/>
        <v>7.4466410999999996E-2</v>
      </c>
      <c r="H422">
        <f t="shared" si="52"/>
        <v>5.5452463672209205E-3</v>
      </c>
      <c r="N422">
        <f t="shared" si="53"/>
        <v>0.11304249999999999</v>
      </c>
      <c r="O422">
        <f t="shared" si="54"/>
        <v>0.10358607969999999</v>
      </c>
      <c r="P422">
        <f t="shared" si="55"/>
        <v>1.0730075907614749E-2</v>
      </c>
      <c r="S422" s="4">
        <f t="shared" si="48"/>
        <v>9.8821208024169934E-3</v>
      </c>
    </row>
    <row r="423" spans="1:19">
      <c r="A423" s="4">
        <v>401</v>
      </c>
      <c r="B423">
        <v>0.143233</v>
      </c>
      <c r="C423">
        <f t="shared" si="49"/>
        <v>0.13309974840000002</v>
      </c>
      <c r="D423">
        <f t="shared" si="50"/>
        <v>1.7715543024143309E-2</v>
      </c>
      <c r="F423">
        <v>3.6401000000000003E-2</v>
      </c>
      <c r="G423">
        <f t="shared" si="51"/>
        <v>2.7621410999999995E-2</v>
      </c>
      <c r="H423">
        <f t="shared" si="52"/>
        <v>7.6294234563092076E-4</v>
      </c>
      <c r="N423">
        <f t="shared" si="53"/>
        <v>8.9817000000000008E-2</v>
      </c>
      <c r="O423">
        <f t="shared" si="54"/>
        <v>8.0360579700000004E-2</v>
      </c>
      <c r="P423">
        <f t="shared" si="55"/>
        <v>6.4578227697200527E-3</v>
      </c>
      <c r="S423" s="4">
        <f t="shared" si="48"/>
        <v>3.6764028545529922E-3</v>
      </c>
    </row>
    <row r="424" spans="1:19">
      <c r="A424" s="4">
        <v>402</v>
      </c>
      <c r="B424">
        <v>-2.3427E-2</v>
      </c>
      <c r="C424">
        <f t="shared" si="49"/>
        <v>-3.356025159999998E-2</v>
      </c>
      <c r="D424">
        <f t="shared" si="50"/>
        <v>1.1262904874553012E-3</v>
      </c>
      <c r="F424">
        <v>7.8379999999999995E-3</v>
      </c>
      <c r="G424">
        <f t="shared" si="51"/>
        <v>-9.4158900000000829E-4</v>
      </c>
      <c r="H424">
        <f t="shared" si="52"/>
        <v>8.8658984492101557E-7</v>
      </c>
      <c r="N424">
        <f t="shared" si="53"/>
        <v>-7.7945000000000002E-3</v>
      </c>
      <c r="O424">
        <f t="shared" si="54"/>
        <v>-1.72509203E-2</v>
      </c>
      <c r="P424">
        <f t="shared" si="55"/>
        <v>2.9759425119695211E-4</v>
      </c>
      <c r="S424" s="4">
        <f t="shared" si="48"/>
        <v>3.1599963743792656E-5</v>
      </c>
    </row>
    <row r="425" spans="1:19">
      <c r="A425" s="4">
        <v>403</v>
      </c>
      <c r="B425">
        <v>-0.25983200000000001</v>
      </c>
      <c r="C425">
        <f t="shared" si="49"/>
        <v>-0.26996525160000001</v>
      </c>
      <c r="D425">
        <f t="shared" si="50"/>
        <v>7.2881237071451305E-2</v>
      </c>
      <c r="F425">
        <v>-0.165412</v>
      </c>
      <c r="G425">
        <f t="shared" si="51"/>
        <v>-0.17419158900000001</v>
      </c>
      <c r="H425">
        <f t="shared" si="52"/>
        <v>3.0342709678344924E-2</v>
      </c>
      <c r="N425">
        <f t="shared" si="53"/>
        <v>-0.21262200000000001</v>
      </c>
      <c r="O425">
        <f t="shared" si="54"/>
        <v>-0.2220784203</v>
      </c>
      <c r="P425">
        <f t="shared" si="55"/>
        <v>4.9318824762943449E-2</v>
      </c>
      <c r="S425" s="4">
        <f t="shared" si="48"/>
        <v>4.7025676150988793E-2</v>
      </c>
    </row>
    <row r="426" spans="1:19">
      <c r="A426" s="4">
        <v>404</v>
      </c>
      <c r="B426">
        <v>-0.14031199999999999</v>
      </c>
      <c r="C426">
        <f t="shared" si="49"/>
        <v>-0.15044525159999997</v>
      </c>
      <c r="D426">
        <f t="shared" si="50"/>
        <v>2.2633773728987294E-2</v>
      </c>
      <c r="F426">
        <v>-5.7195999999999997E-2</v>
      </c>
      <c r="G426">
        <f t="shared" si="51"/>
        <v>-6.5975589000000001E-2</v>
      </c>
      <c r="H426">
        <f t="shared" si="52"/>
        <v>4.3527783438969212E-3</v>
      </c>
      <c r="N426">
        <f t="shared" si="53"/>
        <v>-9.8753999999999995E-2</v>
      </c>
      <c r="O426">
        <f t="shared" si="54"/>
        <v>-0.1082104203</v>
      </c>
      <c r="P426">
        <f t="shared" si="55"/>
        <v>1.1709495061502652E-2</v>
      </c>
      <c r="S426" s="4">
        <f t="shared" si="48"/>
        <v>9.9257140865631911E-3</v>
      </c>
    </row>
    <row r="427" spans="1:19">
      <c r="A427" s="4">
        <v>405</v>
      </c>
      <c r="B427">
        <v>-0.105132</v>
      </c>
      <c r="C427">
        <f t="shared" si="49"/>
        <v>-0.11526525159999998</v>
      </c>
      <c r="D427">
        <f t="shared" si="50"/>
        <v>1.3286078226411297E-2</v>
      </c>
      <c r="F427">
        <v>-0.129937</v>
      </c>
      <c r="G427">
        <f t="shared" si="51"/>
        <v>-0.138716589</v>
      </c>
      <c r="H427">
        <f t="shared" si="52"/>
        <v>1.9242292063794922E-2</v>
      </c>
      <c r="N427">
        <f t="shared" si="53"/>
        <v>-0.1175345</v>
      </c>
      <c r="O427">
        <f t="shared" si="54"/>
        <v>-0.1269909203</v>
      </c>
      <c r="P427">
        <f t="shared" si="55"/>
        <v>1.6126693838640953E-2</v>
      </c>
      <c r="S427" s="4">
        <f t="shared" si="48"/>
        <v>1.5989202532178788E-2</v>
      </c>
    </row>
    <row r="428" spans="1:19">
      <c r="A428" s="4">
        <v>406</v>
      </c>
      <c r="B428">
        <v>-0.224943</v>
      </c>
      <c r="C428">
        <f t="shared" si="49"/>
        <v>-0.23507625159999998</v>
      </c>
      <c r="D428">
        <f t="shared" si="50"/>
        <v>5.5260844066306491E-2</v>
      </c>
      <c r="F428">
        <v>6.6086000000000006E-2</v>
      </c>
      <c r="G428">
        <f t="shared" si="51"/>
        <v>5.7306411000000002E-2</v>
      </c>
      <c r="H428">
        <f t="shared" si="52"/>
        <v>3.2840247417009211E-3</v>
      </c>
      <c r="N428">
        <f t="shared" si="53"/>
        <v>-7.9428499999999999E-2</v>
      </c>
      <c r="O428">
        <f t="shared" si="54"/>
        <v>-8.8884920300000003E-2</v>
      </c>
      <c r="P428">
        <f t="shared" si="55"/>
        <v>7.9005290567373525E-3</v>
      </c>
      <c r="S428" s="4">
        <f t="shared" si="48"/>
        <v>-1.3471376290529007E-2</v>
      </c>
    </row>
    <row r="429" spans="1:19">
      <c r="A429" s="4">
        <v>407</v>
      </c>
      <c r="B429">
        <v>-1.0128E-2</v>
      </c>
      <c r="C429">
        <f t="shared" si="49"/>
        <v>-2.0261251599999981E-2</v>
      </c>
      <c r="D429">
        <f t="shared" si="50"/>
        <v>4.1051831639850182E-4</v>
      </c>
      <c r="F429">
        <v>4.8809999999999999E-3</v>
      </c>
      <c r="G429">
        <f t="shared" si="51"/>
        <v>-3.8985890000000079E-3</v>
      </c>
      <c r="H429">
        <f t="shared" si="52"/>
        <v>1.5198996190921061E-5</v>
      </c>
      <c r="N429">
        <f t="shared" si="53"/>
        <v>-2.6235E-3</v>
      </c>
      <c r="O429">
        <f t="shared" si="54"/>
        <v>-1.2079920299999998E-2</v>
      </c>
      <c r="P429">
        <f t="shared" si="55"/>
        <v>1.4592447445435205E-4</v>
      </c>
      <c r="S429" s="4">
        <f t="shared" si="48"/>
        <v>7.8990292613992486E-5</v>
      </c>
    </row>
    <row r="430" spans="1:19">
      <c r="A430" s="4">
        <v>408</v>
      </c>
      <c r="B430">
        <v>5.9291000000000003E-2</v>
      </c>
      <c r="C430">
        <f t="shared" si="49"/>
        <v>4.915774840000002E-2</v>
      </c>
      <c r="D430">
        <f t="shared" si="50"/>
        <v>2.4164842277577046E-3</v>
      </c>
      <c r="F430">
        <v>-5.6986000000000002E-2</v>
      </c>
      <c r="G430">
        <f t="shared" si="51"/>
        <v>-6.5765589000000013E-2</v>
      </c>
      <c r="H430">
        <f t="shared" si="52"/>
        <v>4.325112696516923E-3</v>
      </c>
      <c r="N430">
        <f t="shared" si="53"/>
        <v>1.1525000000000007E-3</v>
      </c>
      <c r="O430">
        <f t="shared" si="54"/>
        <v>-8.3039202999999982E-3</v>
      </c>
      <c r="P430">
        <f t="shared" si="55"/>
        <v>6.8955092348752065E-5</v>
      </c>
      <c r="S430" s="4">
        <f t="shared" si="48"/>
        <v>-3.2328882774398096E-3</v>
      </c>
    </row>
    <row r="431" spans="1:19">
      <c r="A431" s="4">
        <v>409</v>
      </c>
      <c r="B431">
        <v>4.2451999999999997E-2</v>
      </c>
      <c r="C431">
        <f t="shared" si="49"/>
        <v>3.2318748400000014E-2</v>
      </c>
      <c r="D431">
        <f t="shared" si="50"/>
        <v>1.0445014981425034E-3</v>
      </c>
      <c r="F431">
        <v>1.5789999999999998E-2</v>
      </c>
      <c r="G431">
        <f t="shared" si="51"/>
        <v>7.0104109999999907E-3</v>
      </c>
      <c r="H431">
        <f t="shared" si="52"/>
        <v>4.9145862388920872E-5</v>
      </c>
      <c r="N431">
        <f t="shared" si="53"/>
        <v>2.9120999999999998E-2</v>
      </c>
      <c r="O431">
        <f t="shared" si="54"/>
        <v>1.9664579699999997E-2</v>
      </c>
      <c r="P431">
        <f t="shared" si="55"/>
        <v>3.8669569477765197E-4</v>
      </c>
      <c r="S431" s="4">
        <f t="shared" si="48"/>
        <v>2.265677092895922E-4</v>
      </c>
    </row>
    <row r="432" spans="1:19">
      <c r="A432" s="4">
        <v>410</v>
      </c>
      <c r="B432">
        <v>0.18120700000000001</v>
      </c>
      <c r="C432">
        <f t="shared" si="49"/>
        <v>0.17107374840000003</v>
      </c>
      <c r="D432">
        <f t="shared" si="50"/>
        <v>2.9266227391626515E-2</v>
      </c>
      <c r="F432">
        <v>0.184974</v>
      </c>
      <c r="G432">
        <f t="shared" si="51"/>
        <v>0.176194411</v>
      </c>
      <c r="H432">
        <f t="shared" si="52"/>
        <v>3.104447046763692E-2</v>
      </c>
      <c r="N432">
        <f t="shared" si="53"/>
        <v>0.18309049999999999</v>
      </c>
      <c r="O432">
        <f t="shared" si="54"/>
        <v>0.1736340797</v>
      </c>
      <c r="P432">
        <f t="shared" si="55"/>
        <v>3.014879363326595E-2</v>
      </c>
      <c r="S432" s="4">
        <f t="shared" si="48"/>
        <v>3.0142238336900197E-2</v>
      </c>
    </row>
    <row r="433" spans="1:19">
      <c r="A433" s="4">
        <v>411</v>
      </c>
      <c r="B433">
        <v>0.10385900000000001</v>
      </c>
      <c r="C433">
        <f t="shared" si="49"/>
        <v>9.3725748400000031E-2</v>
      </c>
      <c r="D433">
        <f t="shared" si="50"/>
        <v>8.7845159131401084E-3</v>
      </c>
      <c r="F433">
        <v>0.15365200000000001</v>
      </c>
      <c r="G433">
        <f t="shared" si="51"/>
        <v>0.14487241100000001</v>
      </c>
      <c r="H433">
        <f t="shared" si="52"/>
        <v>2.0988015468952924E-2</v>
      </c>
      <c r="N433">
        <f t="shared" si="53"/>
        <v>0.12875550000000002</v>
      </c>
      <c r="O433">
        <f t="shared" si="54"/>
        <v>0.11929907970000002</v>
      </c>
      <c r="P433">
        <f t="shared" si="55"/>
        <v>1.4232270417266957E-2</v>
      </c>
      <c r="S433" s="4">
        <f t="shared" si="48"/>
        <v>1.3578275143487398E-2</v>
      </c>
    </row>
    <row r="434" spans="1:19">
      <c r="A434" s="4">
        <v>412</v>
      </c>
      <c r="B434">
        <v>-0.115259</v>
      </c>
      <c r="C434">
        <f t="shared" si="49"/>
        <v>-0.12539225159999998</v>
      </c>
      <c r="D434">
        <f t="shared" si="50"/>
        <v>1.5723216761317698E-2</v>
      </c>
      <c r="F434">
        <v>3.4582000000000002E-2</v>
      </c>
      <c r="G434">
        <f t="shared" si="51"/>
        <v>2.5802410999999994E-2</v>
      </c>
      <c r="H434">
        <f t="shared" si="52"/>
        <v>6.6576441341292065E-4</v>
      </c>
      <c r="N434">
        <f t="shared" si="53"/>
        <v>-4.0338499999999999E-2</v>
      </c>
      <c r="O434">
        <f t="shared" si="54"/>
        <v>-4.9794920299999997E-2</v>
      </c>
      <c r="P434">
        <f t="shared" si="55"/>
        <v>2.4795340876833517E-3</v>
      </c>
      <c r="S434" s="4">
        <f t="shared" si="48"/>
        <v>-3.2354224119986062E-3</v>
      </c>
    </row>
    <row r="435" spans="1:19">
      <c r="A435" s="4">
        <v>413</v>
      </c>
      <c r="B435">
        <v>0.117982</v>
      </c>
      <c r="C435">
        <f t="shared" si="49"/>
        <v>0.10784874840000003</v>
      </c>
      <c r="D435">
        <f t="shared" si="50"/>
        <v>1.1631352531446508E-2</v>
      </c>
      <c r="F435">
        <v>6.2665999999999999E-2</v>
      </c>
      <c r="G435">
        <f t="shared" si="51"/>
        <v>5.3886410999999995E-2</v>
      </c>
      <c r="H435">
        <f t="shared" si="52"/>
        <v>2.9037452904609206E-3</v>
      </c>
      <c r="N435">
        <f t="shared" si="53"/>
        <v>9.0324000000000002E-2</v>
      </c>
      <c r="O435">
        <f t="shared" si="54"/>
        <v>8.0867579699999997E-2</v>
      </c>
      <c r="P435">
        <f t="shared" si="55"/>
        <v>6.5395654465358515E-3</v>
      </c>
      <c r="S435" s="4">
        <f t="shared" si="48"/>
        <v>5.8115819821179934E-3</v>
      </c>
    </row>
    <row r="436" spans="1:19">
      <c r="A436" s="4">
        <v>414</v>
      </c>
      <c r="B436">
        <v>0.194881</v>
      </c>
      <c r="C436">
        <f t="shared" si="49"/>
        <v>0.18474774840000002</v>
      </c>
      <c r="D436">
        <f t="shared" si="50"/>
        <v>3.4131730538869712E-2</v>
      </c>
      <c r="F436">
        <v>0.19633700000000001</v>
      </c>
      <c r="G436">
        <f t="shared" si="51"/>
        <v>0.18755741100000001</v>
      </c>
      <c r="H436">
        <f t="shared" si="52"/>
        <v>3.5177782421022923E-2</v>
      </c>
      <c r="N436">
        <f t="shared" si="53"/>
        <v>0.19560900000000001</v>
      </c>
      <c r="O436">
        <f t="shared" si="54"/>
        <v>0.18615257970000001</v>
      </c>
      <c r="P436">
        <f t="shared" si="55"/>
        <v>3.4652782928964856E-2</v>
      </c>
      <c r="S436" s="4">
        <f t="shared" si="48"/>
        <v>3.4650809377983399E-2</v>
      </c>
    </row>
    <row r="437" spans="1:19">
      <c r="A437" s="4">
        <v>415</v>
      </c>
      <c r="B437">
        <v>-0.132462</v>
      </c>
      <c r="C437">
        <f t="shared" si="49"/>
        <v>-0.14259525159999997</v>
      </c>
      <c r="D437">
        <f t="shared" si="50"/>
        <v>2.0333405778867296E-2</v>
      </c>
      <c r="F437">
        <v>-8.3973999999999993E-2</v>
      </c>
      <c r="G437">
        <f t="shared" si="51"/>
        <v>-9.2753588999999997E-2</v>
      </c>
      <c r="H437">
        <f t="shared" si="52"/>
        <v>8.6032282723809209E-3</v>
      </c>
      <c r="N437">
        <f t="shared" si="53"/>
        <v>-0.10821799999999999</v>
      </c>
      <c r="O437">
        <f t="shared" si="54"/>
        <v>-0.1176744203</v>
      </c>
      <c r="P437">
        <f t="shared" si="55"/>
        <v>1.3847269192941053E-2</v>
      </c>
      <c r="S437" s="4">
        <f t="shared" si="48"/>
        <v>1.322622136025799E-2</v>
      </c>
    </row>
    <row r="438" spans="1:19">
      <c r="A438" s="4">
        <v>416</v>
      </c>
      <c r="B438">
        <v>-4.6565000000000002E-2</v>
      </c>
      <c r="C438">
        <f t="shared" si="49"/>
        <v>-5.6698251599999985E-2</v>
      </c>
      <c r="D438">
        <f t="shared" si="50"/>
        <v>3.2146917344969008E-3</v>
      </c>
      <c r="F438">
        <v>-4.1082E-2</v>
      </c>
      <c r="G438">
        <f t="shared" si="51"/>
        <v>-4.9861589000000012E-2</v>
      </c>
      <c r="H438">
        <f t="shared" si="52"/>
        <v>2.486178057604922E-3</v>
      </c>
      <c r="N438">
        <f t="shared" si="53"/>
        <v>-4.3823500000000001E-2</v>
      </c>
      <c r="O438">
        <f t="shared" si="54"/>
        <v>-5.3279920299999999E-2</v>
      </c>
      <c r="P438">
        <f t="shared" si="55"/>
        <v>2.8387499071743519E-3</v>
      </c>
      <c r="S438" s="4">
        <f t="shared" si="48"/>
        <v>2.8270649182977922E-3</v>
      </c>
    </row>
    <row r="439" spans="1:19">
      <c r="A439" s="4">
        <v>417</v>
      </c>
      <c r="B439">
        <v>-4.7270000000000003E-3</v>
      </c>
      <c r="C439">
        <f t="shared" si="49"/>
        <v>-1.4860251599999982E-2</v>
      </c>
      <c r="D439">
        <f t="shared" si="50"/>
        <v>2.2082707761530201E-4</v>
      </c>
      <c r="F439">
        <v>0.20047300000000001</v>
      </c>
      <c r="G439">
        <f t="shared" si="51"/>
        <v>0.19169341100000001</v>
      </c>
      <c r="H439">
        <f t="shared" si="52"/>
        <v>3.6746363820814927E-2</v>
      </c>
      <c r="N439">
        <f t="shared" si="53"/>
        <v>9.7873000000000002E-2</v>
      </c>
      <c r="O439">
        <f t="shared" si="54"/>
        <v>8.8416579699999998E-2</v>
      </c>
      <c r="P439">
        <f t="shared" si="55"/>
        <v>7.8174915658464524E-3</v>
      </c>
      <c r="S439" s="4">
        <f t="shared" si="48"/>
        <v>-2.8486123175222042E-3</v>
      </c>
    </row>
    <row r="440" spans="1:19">
      <c r="A440" s="4">
        <v>418</v>
      </c>
      <c r="B440">
        <v>2.7578999999999999E-2</v>
      </c>
      <c r="C440">
        <f t="shared" si="49"/>
        <v>1.7445748400000016E-2</v>
      </c>
      <c r="D440">
        <f t="shared" si="50"/>
        <v>3.0435413723610313E-4</v>
      </c>
      <c r="F440">
        <v>0.13964699999999999</v>
      </c>
      <c r="G440">
        <f t="shared" si="51"/>
        <v>0.13086741099999999</v>
      </c>
      <c r="H440">
        <f t="shared" si="52"/>
        <v>1.7126279261842917E-2</v>
      </c>
      <c r="N440">
        <f t="shared" si="53"/>
        <v>8.3612999999999993E-2</v>
      </c>
      <c r="O440">
        <f t="shared" si="54"/>
        <v>7.4156579699999989E-2</v>
      </c>
      <c r="P440">
        <f t="shared" si="55"/>
        <v>5.49919831280245E-3</v>
      </c>
      <c r="S440" s="4">
        <f t="shared" si="48"/>
        <v>2.2830799260653944E-3</v>
      </c>
    </row>
    <row r="441" spans="1:19">
      <c r="A441" s="4">
        <v>419</v>
      </c>
      <c r="B441">
        <v>-7.6E-3</v>
      </c>
      <c r="C441">
        <f t="shared" si="49"/>
        <v>-1.7733251599999982E-2</v>
      </c>
      <c r="D441">
        <f t="shared" si="50"/>
        <v>3.1446821230890194E-4</v>
      </c>
      <c r="F441">
        <v>0.14461099999999999</v>
      </c>
      <c r="G441">
        <f t="shared" si="51"/>
        <v>0.13583141099999999</v>
      </c>
      <c r="H441">
        <f t="shared" si="52"/>
        <v>1.8450172214250916E-2</v>
      </c>
      <c r="N441">
        <f t="shared" si="53"/>
        <v>6.8505499999999997E-2</v>
      </c>
      <c r="O441">
        <f t="shared" si="54"/>
        <v>5.90490797E-2</v>
      </c>
      <c r="P441">
        <f t="shared" si="55"/>
        <v>3.486793813416952E-3</v>
      </c>
      <c r="S441" s="4">
        <f t="shared" si="48"/>
        <v>-2.4087325864460048E-3</v>
      </c>
    </row>
    <row r="442" spans="1:19">
      <c r="A442" s="4">
        <v>420</v>
      </c>
      <c r="B442">
        <v>7.0319999999999994E-2</v>
      </c>
      <c r="C442">
        <f t="shared" si="49"/>
        <v>6.0186748400000011E-2</v>
      </c>
      <c r="D442">
        <f t="shared" si="50"/>
        <v>3.6224446829649037E-3</v>
      </c>
      <c r="F442">
        <v>0.17682600000000001</v>
      </c>
      <c r="G442">
        <f t="shared" si="51"/>
        <v>0.16804641100000001</v>
      </c>
      <c r="H442">
        <f t="shared" si="52"/>
        <v>2.8239596249980924E-2</v>
      </c>
      <c r="N442">
        <f t="shared" si="53"/>
        <v>0.123573</v>
      </c>
      <c r="O442">
        <f t="shared" si="54"/>
        <v>0.1141165797</v>
      </c>
      <c r="P442">
        <f t="shared" si="55"/>
        <v>1.3022593762426451E-2</v>
      </c>
      <c r="S442" s="4">
        <f t="shared" si="48"/>
        <v>1.0114167058379994E-2</v>
      </c>
    </row>
    <row r="443" spans="1:19">
      <c r="A443" s="4">
        <v>421</v>
      </c>
      <c r="B443">
        <v>-0.15465599999999999</v>
      </c>
      <c r="C443">
        <f t="shared" si="49"/>
        <v>-0.16478925159999996</v>
      </c>
      <c r="D443">
        <f t="shared" si="50"/>
        <v>2.7155497442888091E-2</v>
      </c>
      <c r="F443">
        <v>-2.2887000000000001E-2</v>
      </c>
      <c r="G443">
        <f t="shared" si="51"/>
        <v>-3.1666589000000009E-2</v>
      </c>
      <c r="H443">
        <f t="shared" si="52"/>
        <v>1.0027728588949216E-3</v>
      </c>
      <c r="N443">
        <f t="shared" si="53"/>
        <v>-8.8771499999999989E-2</v>
      </c>
      <c r="O443">
        <f t="shared" si="54"/>
        <v>-9.8227920299999993E-2</v>
      </c>
      <c r="P443">
        <f t="shared" si="55"/>
        <v>9.6487243264631508E-3</v>
      </c>
      <c r="S443" s="4">
        <f t="shared" si="48"/>
        <v>5.2183135020347927E-3</v>
      </c>
    </row>
    <row r="444" spans="1:19">
      <c r="A444" s="4">
        <v>422</v>
      </c>
      <c r="B444">
        <v>-0.14312</v>
      </c>
      <c r="C444">
        <f t="shared" si="49"/>
        <v>-0.15325325159999997</v>
      </c>
      <c r="D444">
        <f t="shared" si="50"/>
        <v>2.3486559125972896E-2</v>
      </c>
      <c r="F444">
        <v>5.9775000000000002E-2</v>
      </c>
      <c r="G444">
        <f t="shared" si="51"/>
        <v>5.099541099999999E-2</v>
      </c>
      <c r="H444">
        <f t="shared" si="52"/>
        <v>2.6005319430589201E-3</v>
      </c>
      <c r="N444">
        <f t="shared" si="53"/>
        <v>-4.1672500000000001E-2</v>
      </c>
      <c r="O444">
        <f t="shared" si="54"/>
        <v>-5.1128920299999998E-2</v>
      </c>
      <c r="P444">
        <f t="shared" si="55"/>
        <v>2.6141664910437519E-3</v>
      </c>
      <c r="S444" s="4">
        <f t="shared" si="48"/>
        <v>-7.8152125524284053E-3</v>
      </c>
    </row>
    <row r="445" spans="1:19">
      <c r="A445" s="4">
        <v>423</v>
      </c>
      <c r="B445">
        <v>0.26322200000000001</v>
      </c>
      <c r="C445">
        <f t="shared" si="49"/>
        <v>0.25308874840000001</v>
      </c>
      <c r="D445">
        <f t="shared" si="50"/>
        <v>6.4053914566678513E-2</v>
      </c>
      <c r="F445">
        <v>9.6324000000000007E-2</v>
      </c>
      <c r="G445">
        <f t="shared" si="51"/>
        <v>8.7544411000000003E-2</v>
      </c>
      <c r="H445">
        <f t="shared" si="52"/>
        <v>7.6640238973369216E-3</v>
      </c>
      <c r="N445">
        <f t="shared" si="53"/>
        <v>0.17977300000000002</v>
      </c>
      <c r="O445">
        <f t="shared" si="54"/>
        <v>0.17031657970000003</v>
      </c>
      <c r="P445">
        <f t="shared" si="55"/>
        <v>2.900773732070646E-2</v>
      </c>
      <c r="S445" s="4">
        <f t="shared" si="48"/>
        <v>2.2156505409405194E-2</v>
      </c>
    </row>
    <row r="446" spans="1:19">
      <c r="A446" s="4">
        <v>424</v>
      </c>
      <c r="B446">
        <v>-1.1780000000000001E-2</v>
      </c>
      <c r="C446">
        <f t="shared" si="49"/>
        <v>-2.1913251599999982E-2</v>
      </c>
      <c r="D446">
        <f t="shared" si="50"/>
        <v>4.8019059568490176E-4</v>
      </c>
      <c r="F446">
        <v>8.4114999999999995E-2</v>
      </c>
      <c r="G446">
        <f t="shared" si="51"/>
        <v>7.5335410999999991E-2</v>
      </c>
      <c r="H446">
        <f t="shared" si="52"/>
        <v>5.67542415053892E-3</v>
      </c>
      <c r="N446">
        <f t="shared" si="53"/>
        <v>3.6167499999999998E-2</v>
      </c>
      <c r="O446">
        <f t="shared" si="54"/>
        <v>2.6711079700000001E-2</v>
      </c>
      <c r="P446">
        <f t="shared" si="55"/>
        <v>7.1348177873975212E-4</v>
      </c>
      <c r="S446" s="4">
        <f t="shared" si="48"/>
        <v>-1.6508438156324059E-3</v>
      </c>
    </row>
    <row r="447" spans="1:19">
      <c r="A447" s="4">
        <v>425</v>
      </c>
      <c r="B447">
        <v>0.184697</v>
      </c>
      <c r="C447">
        <f t="shared" si="49"/>
        <v>0.17456374840000002</v>
      </c>
      <c r="D447">
        <f t="shared" si="50"/>
        <v>3.0472502255458511E-2</v>
      </c>
      <c r="F447">
        <v>4.2765999999999998E-2</v>
      </c>
      <c r="G447">
        <f t="shared" si="51"/>
        <v>3.3986410999999994E-2</v>
      </c>
      <c r="H447">
        <f t="shared" si="52"/>
        <v>1.1550761326609205E-3</v>
      </c>
      <c r="N447">
        <f t="shared" si="53"/>
        <v>0.1137315</v>
      </c>
      <c r="O447">
        <f t="shared" si="54"/>
        <v>0.1042750797</v>
      </c>
      <c r="P447">
        <f t="shared" si="55"/>
        <v>1.0873292246441351E-2</v>
      </c>
      <c r="S447" s="4">
        <f t="shared" si="48"/>
        <v>5.9327952988229918E-3</v>
      </c>
    </row>
    <row r="448" spans="1:19">
      <c r="A448" s="4">
        <v>426</v>
      </c>
      <c r="B448">
        <v>-5.348E-2</v>
      </c>
      <c r="C448">
        <f t="shared" si="49"/>
        <v>-6.3613251599999976E-2</v>
      </c>
      <c r="D448">
        <f t="shared" si="50"/>
        <v>4.0466457791248998E-3</v>
      </c>
      <c r="F448">
        <v>0.11240799999999999</v>
      </c>
      <c r="G448">
        <f t="shared" si="51"/>
        <v>0.10362841099999999</v>
      </c>
      <c r="H448">
        <f t="shared" si="52"/>
        <v>1.0738847566384919E-2</v>
      </c>
      <c r="N448">
        <f t="shared" si="53"/>
        <v>2.9463999999999997E-2</v>
      </c>
      <c r="O448">
        <f t="shared" si="54"/>
        <v>2.00075797E-2</v>
      </c>
      <c r="P448">
        <f t="shared" si="55"/>
        <v>4.0030324545185211E-4</v>
      </c>
      <c r="S448" s="4">
        <f t="shared" si="48"/>
        <v>-6.592140181851204E-3</v>
      </c>
    </row>
    <row r="449" spans="1:19">
      <c r="A449" s="4">
        <v>427</v>
      </c>
      <c r="B449">
        <v>-0.18910299999999999</v>
      </c>
      <c r="C449">
        <f t="shared" si="49"/>
        <v>-0.19923625159999997</v>
      </c>
      <c r="D449">
        <f t="shared" si="50"/>
        <v>3.9695083951618491E-2</v>
      </c>
      <c r="F449">
        <v>7.8007000000000007E-2</v>
      </c>
      <c r="G449">
        <f t="shared" si="51"/>
        <v>6.9227411000000003E-2</v>
      </c>
      <c r="H449">
        <f t="shared" si="52"/>
        <v>4.7924344337629213E-3</v>
      </c>
      <c r="N449">
        <f t="shared" si="53"/>
        <v>-5.5547999999999993E-2</v>
      </c>
      <c r="O449">
        <f t="shared" si="54"/>
        <v>-6.500442029999999E-2</v>
      </c>
      <c r="P449">
        <f t="shared" si="55"/>
        <v>4.2255746585390507E-3</v>
      </c>
      <c r="S449" s="4">
        <f t="shared" si="48"/>
        <v>-1.3792609875612606E-2</v>
      </c>
    </row>
    <row r="450" spans="1:19">
      <c r="A450" s="4">
        <v>428</v>
      </c>
      <c r="B450">
        <v>0.13055800000000001</v>
      </c>
      <c r="C450">
        <f t="shared" si="49"/>
        <v>0.12042474840000003</v>
      </c>
      <c r="D450">
        <f t="shared" si="50"/>
        <v>1.4502120027203309E-2</v>
      </c>
      <c r="F450">
        <v>0.105284</v>
      </c>
      <c r="G450">
        <f t="shared" si="51"/>
        <v>9.6504410999999998E-2</v>
      </c>
      <c r="H450">
        <f t="shared" si="52"/>
        <v>9.3131013424569212E-3</v>
      </c>
      <c r="N450">
        <f t="shared" si="53"/>
        <v>0.117921</v>
      </c>
      <c r="O450">
        <f t="shared" si="54"/>
        <v>0.10846457969999999</v>
      </c>
      <c r="P450">
        <f t="shared" si="55"/>
        <v>1.176456504949765E-2</v>
      </c>
      <c r="S450" s="4">
        <f t="shared" si="48"/>
        <v>1.1621519414165195E-2</v>
      </c>
    </row>
    <row r="451" spans="1:19">
      <c r="A451" s="4">
        <v>429</v>
      </c>
      <c r="B451">
        <v>-1.0985E-2</v>
      </c>
      <c r="C451">
        <f t="shared" si="49"/>
        <v>-2.1118251599999981E-2</v>
      </c>
      <c r="D451">
        <f t="shared" si="50"/>
        <v>4.4598055064090175E-4</v>
      </c>
      <c r="F451">
        <v>-7.0854E-2</v>
      </c>
      <c r="G451">
        <f t="shared" si="51"/>
        <v>-7.9633589000000005E-2</v>
      </c>
      <c r="H451">
        <f t="shared" si="52"/>
        <v>6.3415084970209219E-3</v>
      </c>
      <c r="N451">
        <f t="shared" si="53"/>
        <v>-4.0919499999999998E-2</v>
      </c>
      <c r="O451">
        <f t="shared" si="54"/>
        <v>-5.0375920299999995E-2</v>
      </c>
      <c r="P451">
        <f t="shared" si="55"/>
        <v>2.5377333460719514E-3</v>
      </c>
      <c r="S451" s="4">
        <f t="shared" si="48"/>
        <v>1.681722168312991E-3</v>
      </c>
    </row>
    <row r="452" spans="1:19">
      <c r="A452" s="4">
        <v>430</v>
      </c>
      <c r="B452">
        <v>-6.0760000000000002E-2</v>
      </c>
      <c r="C452">
        <f t="shared" si="49"/>
        <v>-7.0893251599999985E-2</v>
      </c>
      <c r="D452">
        <f t="shared" si="50"/>
        <v>5.0258531224209001E-3</v>
      </c>
      <c r="F452">
        <v>-7.4041999999999997E-2</v>
      </c>
      <c r="G452">
        <f t="shared" si="51"/>
        <v>-8.2821589000000001E-2</v>
      </c>
      <c r="H452">
        <f t="shared" si="52"/>
        <v>6.8594156044849211E-3</v>
      </c>
      <c r="N452">
        <f t="shared" si="53"/>
        <v>-6.7401000000000003E-2</v>
      </c>
      <c r="O452">
        <f t="shared" si="54"/>
        <v>-7.6857420300000007E-2</v>
      </c>
      <c r="P452">
        <f t="shared" si="55"/>
        <v>5.9070630551708529E-3</v>
      </c>
      <c r="S452" s="4">
        <f t="shared" si="48"/>
        <v>5.8714917468887908E-3</v>
      </c>
    </row>
    <row r="453" spans="1:19">
      <c r="A453" s="4">
        <v>431</v>
      </c>
      <c r="B453">
        <v>-0.116022</v>
      </c>
      <c r="C453">
        <f t="shared" si="49"/>
        <v>-0.12615525159999999</v>
      </c>
      <c r="D453">
        <f t="shared" si="50"/>
        <v>1.5915147506259299E-2</v>
      </c>
      <c r="F453">
        <v>-1.8499999999999999E-2</v>
      </c>
      <c r="G453">
        <f t="shared" si="51"/>
        <v>-2.7279589000000007E-2</v>
      </c>
      <c r="H453">
        <f t="shared" si="52"/>
        <v>7.4417597600892138E-4</v>
      </c>
      <c r="N453">
        <f t="shared" si="53"/>
        <v>-6.7261000000000001E-2</v>
      </c>
      <c r="O453">
        <f t="shared" si="54"/>
        <v>-7.6717420300000005E-2</v>
      </c>
      <c r="P453">
        <f t="shared" si="55"/>
        <v>5.885562577486853E-3</v>
      </c>
      <c r="S453" s="4">
        <f t="shared" si="48"/>
        <v>3.4414634138395929E-3</v>
      </c>
    </row>
    <row r="454" spans="1:19">
      <c r="A454" s="4">
        <v>432</v>
      </c>
      <c r="B454">
        <v>7.6032000000000002E-2</v>
      </c>
      <c r="C454">
        <f t="shared" si="49"/>
        <v>6.5898748400000026E-2</v>
      </c>
      <c r="D454">
        <f t="shared" si="50"/>
        <v>4.3426450406865063E-3</v>
      </c>
      <c r="F454">
        <v>0.149227</v>
      </c>
      <c r="G454">
        <f t="shared" si="51"/>
        <v>0.14044741099999999</v>
      </c>
      <c r="H454">
        <f t="shared" si="52"/>
        <v>1.9725475256602919E-2</v>
      </c>
      <c r="N454">
        <f t="shared" si="53"/>
        <v>0.11262949999999999</v>
      </c>
      <c r="O454">
        <f t="shared" si="54"/>
        <v>0.10317307969999999</v>
      </c>
      <c r="P454">
        <f t="shared" si="55"/>
        <v>1.064468437478255E-2</v>
      </c>
      <c r="S454" s="4">
        <f t="shared" si="48"/>
        <v>9.2553086009203953E-3</v>
      </c>
    </row>
    <row r="455" spans="1:19">
      <c r="A455" s="4">
        <v>433</v>
      </c>
      <c r="B455">
        <v>-0.12127</v>
      </c>
      <c r="C455">
        <f t="shared" si="49"/>
        <v>-0.13140325159999999</v>
      </c>
      <c r="D455">
        <f t="shared" si="50"/>
        <v>1.7266814531052901E-2</v>
      </c>
      <c r="F455">
        <v>1.0338E-2</v>
      </c>
      <c r="G455">
        <f t="shared" si="51"/>
        <v>1.5584109999999922E-3</v>
      </c>
      <c r="H455">
        <f t="shared" si="52"/>
        <v>2.4286448449209755E-6</v>
      </c>
      <c r="N455">
        <f t="shared" si="53"/>
        <v>-5.5466000000000001E-2</v>
      </c>
      <c r="O455">
        <f t="shared" si="54"/>
        <v>-6.4922420300000006E-2</v>
      </c>
      <c r="P455">
        <f t="shared" si="55"/>
        <v>4.2149206576098525E-3</v>
      </c>
      <c r="S455" s="4">
        <f t="shared" si="48"/>
        <v>-2.0478027272920657E-4</v>
      </c>
    </row>
    <row r="456" spans="1:19">
      <c r="A456" s="4">
        <v>434</v>
      </c>
      <c r="B456">
        <v>0.124721</v>
      </c>
      <c r="C456">
        <f t="shared" si="49"/>
        <v>0.11458774840000002</v>
      </c>
      <c r="D456">
        <f t="shared" si="50"/>
        <v>1.3130352083381707E-2</v>
      </c>
      <c r="F456">
        <v>-0.19308400000000001</v>
      </c>
      <c r="G456">
        <f t="shared" si="51"/>
        <v>-0.20186358900000001</v>
      </c>
      <c r="H456">
        <f t="shared" si="52"/>
        <v>4.0748908563960927E-2</v>
      </c>
      <c r="N456">
        <f t="shared" si="53"/>
        <v>-3.4181500000000004E-2</v>
      </c>
      <c r="O456">
        <f t="shared" si="54"/>
        <v>-4.3637920300000001E-2</v>
      </c>
      <c r="P456">
        <f t="shared" si="55"/>
        <v>1.9042680881091521E-3</v>
      </c>
      <c r="S456" s="4">
        <f t="shared" si="48"/>
        <v>-2.3131094147453013E-2</v>
      </c>
    </row>
    <row r="457" spans="1:19">
      <c r="A457" s="4">
        <v>435</v>
      </c>
      <c r="B457">
        <v>-0.168876</v>
      </c>
      <c r="C457">
        <f t="shared" si="49"/>
        <v>-0.17900925159999997</v>
      </c>
      <c r="D457">
        <f t="shared" si="50"/>
        <v>3.2044312158392096E-2</v>
      </c>
      <c r="F457">
        <v>5.0694000000000003E-2</v>
      </c>
      <c r="G457">
        <f t="shared" si="51"/>
        <v>4.1914410999999999E-2</v>
      </c>
      <c r="H457">
        <f t="shared" si="52"/>
        <v>1.7568178494769208E-3</v>
      </c>
      <c r="N457">
        <f t="shared" si="53"/>
        <v>-5.9090999999999998E-2</v>
      </c>
      <c r="O457">
        <f t="shared" si="54"/>
        <v>-6.8547420299999995E-2</v>
      </c>
      <c r="P457">
        <f t="shared" si="55"/>
        <v>4.6987488297848511E-3</v>
      </c>
      <c r="S457" s="4">
        <f t="shared" si="48"/>
        <v>-7.5030673443648062E-3</v>
      </c>
    </row>
    <row r="458" spans="1:19">
      <c r="A458" s="4">
        <v>436</v>
      </c>
      <c r="B458">
        <v>2.9180000000000001E-2</v>
      </c>
      <c r="C458">
        <f t="shared" si="49"/>
        <v>1.9046748400000021E-2</v>
      </c>
      <c r="D458">
        <f t="shared" si="50"/>
        <v>3.6277862461290335E-4</v>
      </c>
      <c r="F458">
        <v>8.2489999999999994E-3</v>
      </c>
      <c r="G458">
        <f t="shared" si="51"/>
        <v>-5.3058900000000839E-4</v>
      </c>
      <c r="H458">
        <f t="shared" si="52"/>
        <v>2.8152468692100889E-7</v>
      </c>
      <c r="N458">
        <f t="shared" si="53"/>
        <v>1.8714500000000002E-2</v>
      </c>
      <c r="O458">
        <f t="shared" si="54"/>
        <v>9.2580797000000031E-3</v>
      </c>
      <c r="P458">
        <f t="shared" si="55"/>
        <v>8.571203973155215E-5</v>
      </c>
      <c r="S458" s="4">
        <f t="shared" si="48"/>
        <v>-1.0105995186807771E-5</v>
      </c>
    </row>
    <row r="459" spans="1:19">
      <c r="A459" s="4">
        <v>437</v>
      </c>
      <c r="B459">
        <v>-1.3793E-2</v>
      </c>
      <c r="C459">
        <f t="shared" si="49"/>
        <v>-2.3926251599999983E-2</v>
      </c>
      <c r="D459">
        <f t="shared" si="50"/>
        <v>5.7246551562650176E-4</v>
      </c>
      <c r="F459">
        <v>-0.182201</v>
      </c>
      <c r="G459">
        <f t="shared" si="51"/>
        <v>-0.19098058900000001</v>
      </c>
      <c r="H459">
        <f t="shared" si="52"/>
        <v>3.6473585374786927E-2</v>
      </c>
      <c r="N459">
        <f t="shared" si="53"/>
        <v>-9.7997000000000001E-2</v>
      </c>
      <c r="O459">
        <f t="shared" si="54"/>
        <v>-0.1074534203</v>
      </c>
      <c r="P459">
        <f t="shared" si="55"/>
        <v>1.1546237534168453E-2</v>
      </c>
      <c r="S459" s="4">
        <f t="shared" si="48"/>
        <v>4.5694496231301895E-3</v>
      </c>
    </row>
    <row r="460" spans="1:19">
      <c r="A460" s="4">
        <v>438</v>
      </c>
      <c r="B460">
        <v>-0.13351499999999999</v>
      </c>
      <c r="C460">
        <f t="shared" si="49"/>
        <v>-0.14364825159999997</v>
      </c>
      <c r="D460">
        <f t="shared" si="50"/>
        <v>2.0634820187736894E-2</v>
      </c>
      <c r="F460">
        <v>-1.5310000000000001E-2</v>
      </c>
      <c r="G460">
        <f t="shared" si="51"/>
        <v>-2.4089589000000008E-2</v>
      </c>
      <c r="H460">
        <f t="shared" si="52"/>
        <v>5.8030829818892145E-4</v>
      </c>
      <c r="N460">
        <f t="shared" si="53"/>
        <v>-7.4412499999999993E-2</v>
      </c>
      <c r="O460">
        <f t="shared" si="54"/>
        <v>-8.3868920299999997E-2</v>
      </c>
      <c r="P460">
        <f t="shared" si="55"/>
        <v>7.0339957922877514E-3</v>
      </c>
      <c r="S460" s="4">
        <f t="shared" si="48"/>
        <v>3.4604273416125931E-3</v>
      </c>
    </row>
    <row r="461" spans="1:19">
      <c r="A461" s="4">
        <v>439</v>
      </c>
      <c r="B461">
        <v>-5.8215999999999997E-2</v>
      </c>
      <c r="C461">
        <f t="shared" si="49"/>
        <v>-6.834925159999998E-2</v>
      </c>
      <c r="D461">
        <f t="shared" si="50"/>
        <v>4.6716201942800994E-3</v>
      </c>
      <c r="F461">
        <v>0.17255200000000001</v>
      </c>
      <c r="G461">
        <f t="shared" si="51"/>
        <v>0.16377241100000001</v>
      </c>
      <c r="H461">
        <f t="shared" si="52"/>
        <v>2.6821402604752922E-2</v>
      </c>
      <c r="N461">
        <f t="shared" si="53"/>
        <v>5.716800000000001E-2</v>
      </c>
      <c r="O461">
        <f t="shared" si="54"/>
        <v>4.7711579700000013E-2</v>
      </c>
      <c r="P461">
        <f t="shared" si="55"/>
        <v>2.2763948374694533E-3</v>
      </c>
      <c r="S461" s="4">
        <f t="shared" si="48"/>
        <v>-1.1193721724577605E-2</v>
      </c>
    </row>
    <row r="462" spans="1:19">
      <c r="A462" s="4">
        <v>440</v>
      </c>
      <c r="B462">
        <v>-1.2331E-2</v>
      </c>
      <c r="C462">
        <f t="shared" si="49"/>
        <v>-2.2464251599999981E-2</v>
      </c>
      <c r="D462">
        <f t="shared" si="50"/>
        <v>5.0464259994810175E-4</v>
      </c>
      <c r="F462">
        <v>-4.7192999999999999E-2</v>
      </c>
      <c r="G462">
        <f t="shared" si="51"/>
        <v>-5.5972589000000003E-2</v>
      </c>
      <c r="H462">
        <f t="shared" si="52"/>
        <v>3.1329307193629211E-3</v>
      </c>
      <c r="N462">
        <f t="shared" si="53"/>
        <v>-2.9762E-2</v>
      </c>
      <c r="O462">
        <f t="shared" si="54"/>
        <v>-3.9218420300000001E-2</v>
      </c>
      <c r="P462">
        <f t="shared" si="55"/>
        <v>1.5380844908274521E-3</v>
      </c>
      <c r="S462" s="4">
        <f t="shared" si="48"/>
        <v>1.2573823219993914E-3</v>
      </c>
    </row>
    <row r="463" spans="1:19">
      <c r="A463" s="4">
        <v>441</v>
      </c>
      <c r="B463">
        <v>-7.6010000000000001E-3</v>
      </c>
      <c r="C463">
        <f t="shared" si="49"/>
        <v>-1.773425159999998E-2</v>
      </c>
      <c r="D463">
        <f t="shared" si="50"/>
        <v>3.1450367981210184E-4</v>
      </c>
      <c r="F463">
        <v>3.7463999999999997E-2</v>
      </c>
      <c r="G463">
        <f t="shared" si="51"/>
        <v>2.868441099999999E-2</v>
      </c>
      <c r="H463">
        <f t="shared" si="52"/>
        <v>8.2279543441692038E-4</v>
      </c>
      <c r="N463">
        <f t="shared" si="53"/>
        <v>1.4931499999999999E-2</v>
      </c>
      <c r="O463">
        <f t="shared" si="54"/>
        <v>5.4750796999999997E-3</v>
      </c>
      <c r="P463">
        <f t="shared" si="55"/>
        <v>2.9976497721352088E-5</v>
      </c>
      <c r="S463" s="4">
        <f t="shared" si="48"/>
        <v>-5.0869656167180683E-4</v>
      </c>
    </row>
    <row r="464" spans="1:19">
      <c r="A464" s="4">
        <v>442</v>
      </c>
      <c r="B464">
        <v>0.110442</v>
      </c>
      <c r="C464">
        <f t="shared" si="49"/>
        <v>0.10030874840000002</v>
      </c>
      <c r="D464">
        <f t="shared" si="50"/>
        <v>1.0061845005574508E-2</v>
      </c>
      <c r="F464">
        <v>3.1268999999999998E-2</v>
      </c>
      <c r="G464">
        <f t="shared" si="51"/>
        <v>2.248941099999999E-2</v>
      </c>
      <c r="H464">
        <f t="shared" si="52"/>
        <v>5.0577360712692062E-4</v>
      </c>
      <c r="N464">
        <f t="shared" si="53"/>
        <v>7.0855500000000002E-2</v>
      </c>
      <c r="O464">
        <f t="shared" si="54"/>
        <v>6.1399079700000005E-2</v>
      </c>
      <c r="P464">
        <f t="shared" si="55"/>
        <v>3.7698469880069526E-3</v>
      </c>
      <c r="S464" s="4">
        <f t="shared" si="48"/>
        <v>2.2558846696631918E-3</v>
      </c>
    </row>
    <row r="465" spans="1:19">
      <c r="A465" s="4">
        <v>443</v>
      </c>
      <c r="B465">
        <v>9.2436000000000004E-2</v>
      </c>
      <c r="C465">
        <f t="shared" si="49"/>
        <v>8.2302748400000028E-2</v>
      </c>
      <c r="D465">
        <f t="shared" si="50"/>
        <v>6.7737423941937073E-3</v>
      </c>
      <c r="F465">
        <v>1.3838E-2</v>
      </c>
      <c r="G465">
        <f t="shared" si="51"/>
        <v>5.0584109999999918E-3</v>
      </c>
      <c r="H465">
        <f t="shared" si="52"/>
        <v>2.5587521844920917E-5</v>
      </c>
      <c r="N465">
        <f t="shared" si="53"/>
        <v>5.3137000000000004E-2</v>
      </c>
      <c r="O465">
        <f t="shared" si="54"/>
        <v>4.3680579700000007E-2</v>
      </c>
      <c r="P465">
        <f t="shared" si="55"/>
        <v>1.9079930429280526E-3</v>
      </c>
      <c r="S465" s="4">
        <f t="shared" si="48"/>
        <v>4.1632112783679187E-4</v>
      </c>
    </row>
    <row r="466" spans="1:19">
      <c r="A466" s="4">
        <v>444</v>
      </c>
      <c r="B466">
        <v>8.7687000000000001E-2</v>
      </c>
      <c r="C466">
        <f t="shared" si="49"/>
        <v>7.7553748400000025E-2</v>
      </c>
      <c r="D466">
        <f t="shared" si="50"/>
        <v>6.0145838908905068E-3</v>
      </c>
      <c r="F466">
        <v>5.8694999999999997E-2</v>
      </c>
      <c r="G466">
        <f t="shared" si="51"/>
        <v>4.9915410999999993E-2</v>
      </c>
      <c r="H466">
        <f t="shared" si="52"/>
        <v>2.4915482552989201E-3</v>
      </c>
      <c r="N466">
        <f t="shared" si="53"/>
        <v>7.3191000000000006E-2</v>
      </c>
      <c r="O466">
        <f t="shared" si="54"/>
        <v>6.3734579700000002E-2</v>
      </c>
      <c r="P466">
        <f t="shared" si="55"/>
        <v>4.0620966495356521E-3</v>
      </c>
      <c r="S466" s="4">
        <f t="shared" si="48"/>
        <v>3.8711272259765932E-3</v>
      </c>
    </row>
    <row r="467" spans="1:19">
      <c r="A467" s="4">
        <v>445</v>
      </c>
      <c r="B467">
        <v>5.0629999999999998E-3</v>
      </c>
      <c r="C467">
        <f t="shared" si="49"/>
        <v>-5.0702515999999816E-3</v>
      </c>
      <c r="D467">
        <f t="shared" si="50"/>
        <v>2.5707451287302375E-5</v>
      </c>
      <c r="F467">
        <v>3.6020999999999997E-2</v>
      </c>
      <c r="G467">
        <f t="shared" si="51"/>
        <v>2.724141099999999E-2</v>
      </c>
      <c r="H467">
        <f t="shared" si="52"/>
        <v>7.4209447327092039E-4</v>
      </c>
      <c r="N467">
        <f t="shared" si="53"/>
        <v>2.0541999999999998E-2</v>
      </c>
      <c r="O467">
        <f t="shared" si="54"/>
        <v>1.1085579699999999E-2</v>
      </c>
      <c r="P467">
        <f t="shared" si="55"/>
        <v>1.2289007728505207E-4</v>
      </c>
      <c r="S467" s="4">
        <f t="shared" si="48"/>
        <v>-1.3812080770900706E-4</v>
      </c>
    </row>
    <row r="468" spans="1:19">
      <c r="A468" s="4">
        <v>446</v>
      </c>
      <c r="B468">
        <v>1.5882E-2</v>
      </c>
      <c r="C468">
        <f t="shared" si="49"/>
        <v>5.7487484000000189E-3</v>
      </c>
      <c r="D468">
        <f t="shared" si="50"/>
        <v>3.3048108166502779E-5</v>
      </c>
      <c r="F468">
        <v>0.19903799999999999</v>
      </c>
      <c r="G468">
        <f t="shared" si="51"/>
        <v>0.19025841099999999</v>
      </c>
      <c r="H468">
        <f t="shared" si="52"/>
        <v>3.6198262956244918E-2</v>
      </c>
      <c r="N468">
        <f t="shared" si="53"/>
        <v>0.10746</v>
      </c>
      <c r="O468">
        <f t="shared" si="54"/>
        <v>9.8003579699999996E-2</v>
      </c>
      <c r="P468">
        <f t="shared" si="55"/>
        <v>9.604701634014251E-3</v>
      </c>
      <c r="S468" s="4">
        <f t="shared" si="48"/>
        <v>1.0937477358227959E-3</v>
      </c>
    </row>
    <row r="469" spans="1:19">
      <c r="A469" s="4">
        <v>447</v>
      </c>
      <c r="B469">
        <v>9.1031000000000001E-2</v>
      </c>
      <c r="C469">
        <f t="shared" si="49"/>
        <v>8.0897748400000025E-2</v>
      </c>
      <c r="D469">
        <f t="shared" si="50"/>
        <v>6.5444456961897069E-3</v>
      </c>
      <c r="F469">
        <v>1.0782E-2</v>
      </c>
      <c r="G469">
        <f t="shared" si="51"/>
        <v>2.0024109999999921E-3</v>
      </c>
      <c r="H469">
        <f t="shared" si="52"/>
        <v>4.0096498129209683E-6</v>
      </c>
      <c r="N469">
        <f t="shared" si="53"/>
        <v>5.09065E-2</v>
      </c>
      <c r="O469">
        <f t="shared" si="54"/>
        <v>4.1450079700000003E-2</v>
      </c>
      <c r="P469">
        <f t="shared" si="55"/>
        <v>1.7181091071363523E-3</v>
      </c>
      <c r="S469" s="4">
        <f t="shared" si="48"/>
        <v>1.6199054127139182E-4</v>
      </c>
    </row>
    <row r="470" spans="1:19">
      <c r="A470" s="4">
        <v>448</v>
      </c>
      <c r="B470">
        <v>0.20284199999999999</v>
      </c>
      <c r="C470">
        <f t="shared" si="49"/>
        <v>0.19270874840000002</v>
      </c>
      <c r="D470">
        <f t="shared" si="50"/>
        <v>3.7136661709894513E-2</v>
      </c>
      <c r="F470">
        <v>-6.8554000000000004E-2</v>
      </c>
      <c r="G470">
        <f t="shared" si="51"/>
        <v>-7.7333589000000008E-2</v>
      </c>
      <c r="H470">
        <f t="shared" si="52"/>
        <v>5.9804839876209225E-3</v>
      </c>
      <c r="N470">
        <f t="shared" si="53"/>
        <v>6.7143999999999995E-2</v>
      </c>
      <c r="O470">
        <f t="shared" si="54"/>
        <v>5.7687579699999998E-2</v>
      </c>
      <c r="P470">
        <f t="shared" si="55"/>
        <v>3.3278568516438519E-3</v>
      </c>
      <c r="S470" s="4">
        <f t="shared" si="48"/>
        <v>-1.490285914547001E-2</v>
      </c>
    </row>
    <row r="471" spans="1:19">
      <c r="A471" s="4">
        <v>449</v>
      </c>
      <c r="B471">
        <v>7.3685E-2</v>
      </c>
      <c r="C471">
        <f t="shared" si="49"/>
        <v>6.3551748400000024E-2</v>
      </c>
      <c r="D471">
        <f t="shared" si="50"/>
        <v>4.0388247246969057E-3</v>
      </c>
      <c r="F471">
        <v>4.4017000000000001E-2</v>
      </c>
      <c r="G471">
        <f t="shared" si="51"/>
        <v>3.5237410999999996E-2</v>
      </c>
      <c r="H471">
        <f t="shared" si="52"/>
        <v>1.2416751339829207E-3</v>
      </c>
      <c r="N471">
        <f t="shared" si="53"/>
        <v>5.8851000000000001E-2</v>
      </c>
      <c r="O471">
        <f t="shared" si="54"/>
        <v>4.9394579700000003E-2</v>
      </c>
      <c r="P471">
        <f t="shared" si="55"/>
        <v>2.4398245037396526E-3</v>
      </c>
      <c r="S471" s="4">
        <f t="shared" ref="S471:S534" si="56">C471*G471</f>
        <v>2.2393990781393929E-3</v>
      </c>
    </row>
    <row r="472" spans="1:19">
      <c r="A472" s="4">
        <v>450</v>
      </c>
      <c r="B472">
        <v>-9.2044000000000001E-2</v>
      </c>
      <c r="C472">
        <f t="shared" ref="C472:C535" si="57">(B472-$A$1024)</f>
        <v>-0.10217725159999998</v>
      </c>
      <c r="D472">
        <f t="shared" ref="D472:D535" si="58">C472^2</f>
        <v>1.0440190744529699E-2</v>
      </c>
      <c r="F472">
        <v>1.0606000000000001E-2</v>
      </c>
      <c r="G472">
        <f t="shared" ref="G472:G535" si="59">F472-$E$1024</f>
        <v>1.8264109999999931E-3</v>
      </c>
      <c r="H472">
        <f t="shared" ref="H472:H535" si="60">G472^2</f>
        <v>3.3357771409209747E-6</v>
      </c>
      <c r="N472">
        <f t="shared" ref="N472:N535" si="61">$K$24*B472+$K$25*F472</f>
        <v>-4.0718999999999998E-2</v>
      </c>
      <c r="O472">
        <f t="shared" ref="O472:O535" si="62">N472-$M$1024</f>
        <v>-5.0175420299999995E-2</v>
      </c>
      <c r="P472">
        <f t="shared" ref="P472:P535" si="63">O472^2</f>
        <v>2.5175728022816517E-3</v>
      </c>
      <c r="S472" s="4">
        <f t="shared" si="56"/>
        <v>-1.8661765627200685E-4</v>
      </c>
    </row>
    <row r="473" spans="1:19">
      <c r="A473" s="4">
        <v>451</v>
      </c>
      <c r="B473">
        <v>2.6606000000000001E-2</v>
      </c>
      <c r="C473">
        <f t="shared" si="57"/>
        <v>1.6472748400000022E-2</v>
      </c>
      <c r="D473">
        <f t="shared" si="58"/>
        <v>2.7135143984970329E-4</v>
      </c>
      <c r="F473">
        <v>0.123852</v>
      </c>
      <c r="G473">
        <f t="shared" si="59"/>
        <v>0.115072411</v>
      </c>
      <c r="H473">
        <f t="shared" si="60"/>
        <v>1.3241659773352921E-2</v>
      </c>
      <c r="N473">
        <f t="shared" si="61"/>
        <v>7.5229000000000004E-2</v>
      </c>
      <c r="O473">
        <f t="shared" si="62"/>
        <v>6.57725797E-2</v>
      </c>
      <c r="P473">
        <f t="shared" si="63"/>
        <v>4.3260322403928519E-3</v>
      </c>
      <c r="S473" s="4">
        <f t="shared" si="56"/>
        <v>1.8955588741843949E-3</v>
      </c>
    </row>
    <row r="474" spans="1:19">
      <c r="A474" s="4">
        <v>452</v>
      </c>
      <c r="B474">
        <v>-0.125532</v>
      </c>
      <c r="C474">
        <f t="shared" si="57"/>
        <v>-0.13566525159999998</v>
      </c>
      <c r="D474">
        <f t="shared" si="58"/>
        <v>1.8405060491691296E-2</v>
      </c>
      <c r="F474">
        <v>0.219665</v>
      </c>
      <c r="G474">
        <f t="shared" si="59"/>
        <v>0.21088541099999999</v>
      </c>
      <c r="H474">
        <f t="shared" si="60"/>
        <v>4.4472656572638922E-2</v>
      </c>
      <c r="N474">
        <f t="shared" si="61"/>
        <v>4.7066499999999997E-2</v>
      </c>
      <c r="O474">
        <f t="shared" si="62"/>
        <v>3.76100797E-2</v>
      </c>
      <c r="P474">
        <f t="shared" si="63"/>
        <v>1.4145180950403521E-3</v>
      </c>
      <c r="S474" s="4">
        <f t="shared" si="56"/>
        <v>-2.8609822342084403E-2</v>
      </c>
    </row>
    <row r="475" spans="1:19">
      <c r="A475" s="4">
        <v>453</v>
      </c>
      <c r="B475">
        <v>0.16126699999999999</v>
      </c>
      <c r="C475">
        <f t="shared" si="57"/>
        <v>0.15113374840000002</v>
      </c>
      <c r="D475">
        <f t="shared" si="58"/>
        <v>2.2841409905434509E-2</v>
      </c>
      <c r="F475">
        <v>0.120492</v>
      </c>
      <c r="G475">
        <f t="shared" si="59"/>
        <v>0.111712411</v>
      </c>
      <c r="H475">
        <f t="shared" si="60"/>
        <v>1.247966277143292E-2</v>
      </c>
      <c r="N475">
        <f t="shared" si="61"/>
        <v>0.14087949999999999</v>
      </c>
      <c r="O475">
        <f t="shared" si="62"/>
        <v>0.1314230797</v>
      </c>
      <c r="P475">
        <f t="shared" si="63"/>
        <v>1.7272025877832553E-2</v>
      </c>
      <c r="S475" s="4">
        <f t="shared" si="56"/>
        <v>1.6883515417231394E-2</v>
      </c>
    </row>
    <row r="476" spans="1:19">
      <c r="A476" s="4">
        <v>454</v>
      </c>
      <c r="B476">
        <v>-4.5545000000000002E-2</v>
      </c>
      <c r="C476">
        <f t="shared" si="57"/>
        <v>-5.5678251599999985E-2</v>
      </c>
      <c r="D476">
        <f t="shared" si="58"/>
        <v>3.1000677012329009E-3</v>
      </c>
      <c r="F476">
        <v>-4.6399000000000003E-2</v>
      </c>
      <c r="G476">
        <f t="shared" si="59"/>
        <v>-5.5178589000000014E-2</v>
      </c>
      <c r="H476">
        <f t="shared" si="60"/>
        <v>3.0446766840309227E-3</v>
      </c>
      <c r="N476">
        <f t="shared" si="61"/>
        <v>-4.5971999999999999E-2</v>
      </c>
      <c r="O476">
        <f t="shared" si="62"/>
        <v>-5.5428420299999996E-2</v>
      </c>
      <c r="P476">
        <f t="shared" si="63"/>
        <v>3.0723097769534517E-3</v>
      </c>
      <c r="S476" s="4">
        <f t="shared" si="56"/>
        <v>3.0722473612749923E-3</v>
      </c>
    </row>
    <row r="477" spans="1:19">
      <c r="A477" s="4">
        <v>455</v>
      </c>
      <c r="B477">
        <v>1.5121000000000001E-2</v>
      </c>
      <c r="C477">
        <f t="shared" si="57"/>
        <v>4.9877484000000194E-3</v>
      </c>
      <c r="D477">
        <f t="shared" si="58"/>
        <v>2.4877634101702755E-5</v>
      </c>
      <c r="F477">
        <v>2.1564E-2</v>
      </c>
      <c r="G477">
        <f t="shared" si="59"/>
        <v>1.2784410999999992E-2</v>
      </c>
      <c r="H477">
        <f t="shared" si="60"/>
        <v>1.634411646169208E-4</v>
      </c>
      <c r="N477">
        <f t="shared" si="61"/>
        <v>1.8342500000000001E-2</v>
      </c>
      <c r="O477">
        <f t="shared" si="62"/>
        <v>8.8860797000000023E-3</v>
      </c>
      <c r="P477">
        <f t="shared" si="63"/>
        <v>7.8962412434752129E-5</v>
      </c>
      <c r="S477" s="4">
        <f t="shared" si="56"/>
        <v>6.3765425510192602E-5</v>
      </c>
    </row>
    <row r="478" spans="1:19">
      <c r="A478" s="4">
        <v>456</v>
      </c>
      <c r="B478">
        <v>7.0782999999999999E-2</v>
      </c>
      <c r="C478">
        <f t="shared" si="57"/>
        <v>6.0649748400000016E-2</v>
      </c>
      <c r="D478">
        <f t="shared" si="58"/>
        <v>3.6783919809833046E-3</v>
      </c>
      <c r="F478">
        <v>8.5211999999999996E-2</v>
      </c>
      <c r="G478">
        <f t="shared" si="59"/>
        <v>7.6432410999999992E-2</v>
      </c>
      <c r="H478">
        <f t="shared" si="60"/>
        <v>5.8419134512729199E-3</v>
      </c>
      <c r="N478">
        <f t="shared" si="61"/>
        <v>7.7997499999999997E-2</v>
      </c>
      <c r="O478">
        <f t="shared" si="62"/>
        <v>6.8541079699999993E-2</v>
      </c>
      <c r="P478">
        <f t="shared" si="63"/>
        <v>4.6978796064417513E-3</v>
      </c>
      <c r="S478" s="4">
        <f t="shared" si="56"/>
        <v>4.6356064967553933E-3</v>
      </c>
    </row>
    <row r="479" spans="1:19">
      <c r="A479" s="4">
        <v>457</v>
      </c>
      <c r="B479">
        <v>1.0411E-2</v>
      </c>
      <c r="C479">
        <f t="shared" si="57"/>
        <v>2.7774840000001876E-4</v>
      </c>
      <c r="D479">
        <f t="shared" si="58"/>
        <v>7.7144173702570417E-8</v>
      </c>
      <c r="F479">
        <v>8.3429000000000003E-2</v>
      </c>
      <c r="G479">
        <f t="shared" si="59"/>
        <v>7.4649410999999999E-2</v>
      </c>
      <c r="H479">
        <f t="shared" si="60"/>
        <v>5.5725345626469209E-3</v>
      </c>
      <c r="N479">
        <f t="shared" si="61"/>
        <v>4.6920000000000003E-2</v>
      </c>
      <c r="O479">
        <f t="shared" si="62"/>
        <v>3.7463579700000006E-2</v>
      </c>
      <c r="P479">
        <f t="shared" si="63"/>
        <v>1.4035198039382525E-3</v>
      </c>
      <c r="S479" s="4">
        <f t="shared" si="56"/>
        <v>2.0733754466193801E-5</v>
      </c>
    </row>
    <row r="480" spans="1:19">
      <c r="A480" s="4">
        <v>458</v>
      </c>
      <c r="B480">
        <v>0.12764200000000001</v>
      </c>
      <c r="C480">
        <f t="shared" si="57"/>
        <v>0.11750874840000003</v>
      </c>
      <c r="D480">
        <f t="shared" si="58"/>
        <v>1.3808305950534509E-2</v>
      </c>
      <c r="F480">
        <v>-7.1968000000000004E-2</v>
      </c>
      <c r="G480">
        <f t="shared" si="59"/>
        <v>-8.0747589000000008E-2</v>
      </c>
      <c r="H480">
        <f t="shared" si="60"/>
        <v>6.5201731293129221E-3</v>
      </c>
      <c r="N480">
        <f t="shared" si="61"/>
        <v>2.7837000000000001E-2</v>
      </c>
      <c r="O480">
        <f t="shared" si="62"/>
        <v>1.8380579700000003E-2</v>
      </c>
      <c r="P480">
        <f t="shared" si="63"/>
        <v>3.378457101080522E-4</v>
      </c>
      <c r="S480" s="4">
        <f t="shared" si="56"/>
        <v>-9.4885481197076113E-3</v>
      </c>
    </row>
    <row r="481" spans="1:19">
      <c r="A481" s="4">
        <v>459</v>
      </c>
      <c r="B481">
        <v>0.191385</v>
      </c>
      <c r="C481">
        <f t="shared" si="57"/>
        <v>0.18125174840000002</v>
      </c>
      <c r="D481">
        <f t="shared" si="58"/>
        <v>3.2852196298056913E-2</v>
      </c>
      <c r="F481">
        <v>0.19239800000000001</v>
      </c>
      <c r="G481">
        <f t="shared" si="59"/>
        <v>0.18361841100000001</v>
      </c>
      <c r="H481">
        <f t="shared" si="60"/>
        <v>3.3715720858164926E-2</v>
      </c>
      <c r="N481">
        <f t="shared" si="61"/>
        <v>0.19189149999999999</v>
      </c>
      <c r="O481">
        <f t="shared" si="62"/>
        <v>0.1824350797</v>
      </c>
      <c r="P481">
        <f t="shared" si="63"/>
        <v>3.328255830514535E-2</v>
      </c>
      <c r="S481" s="4">
        <f t="shared" si="56"/>
        <v>3.3281158032179799E-2</v>
      </c>
    </row>
    <row r="482" spans="1:19">
      <c r="A482" s="4">
        <v>460</v>
      </c>
      <c r="B482">
        <v>0.29946800000000001</v>
      </c>
      <c r="C482">
        <f t="shared" si="57"/>
        <v>0.28933474840000001</v>
      </c>
      <c r="D482">
        <f t="shared" si="58"/>
        <v>8.3714596631691313E-2</v>
      </c>
      <c r="F482">
        <v>-0.21918399999999999</v>
      </c>
      <c r="G482">
        <f t="shared" si="59"/>
        <v>-0.22796358899999999</v>
      </c>
      <c r="H482">
        <f t="shared" si="60"/>
        <v>5.1967397909760918E-2</v>
      </c>
      <c r="N482">
        <f t="shared" si="61"/>
        <v>4.0142000000000011E-2</v>
      </c>
      <c r="O482">
        <f t="shared" si="62"/>
        <v>3.0685579700000014E-2</v>
      </c>
      <c r="P482">
        <f t="shared" si="63"/>
        <v>9.4160480152505289E-4</v>
      </c>
      <c r="S482" s="4">
        <f t="shared" si="56"/>
        <v>-6.5957787667676002E-2</v>
      </c>
    </row>
    <row r="483" spans="1:19">
      <c r="A483" s="4">
        <v>461</v>
      </c>
      <c r="B483">
        <v>-6.7627000000000007E-2</v>
      </c>
      <c r="C483">
        <f t="shared" si="57"/>
        <v>-7.7760251599999983E-2</v>
      </c>
      <c r="D483">
        <f t="shared" si="58"/>
        <v>6.0466567288953001E-3</v>
      </c>
      <c r="F483">
        <v>0.16139100000000001</v>
      </c>
      <c r="G483">
        <f t="shared" si="59"/>
        <v>0.152611411</v>
      </c>
      <c r="H483">
        <f t="shared" si="60"/>
        <v>2.3290242767410922E-2</v>
      </c>
      <c r="N483">
        <f t="shared" si="61"/>
        <v>4.6882E-2</v>
      </c>
      <c r="O483">
        <f t="shared" si="62"/>
        <v>3.7425579700000003E-2</v>
      </c>
      <c r="P483">
        <f t="shared" si="63"/>
        <v>1.4006740158810523E-3</v>
      </c>
      <c r="S483" s="4">
        <f t="shared" si="56"/>
        <v>-1.1867101716391005E-2</v>
      </c>
    </row>
    <row r="484" spans="1:19">
      <c r="A484" s="4">
        <v>462</v>
      </c>
      <c r="B484">
        <v>4.9862999999999998E-2</v>
      </c>
      <c r="C484">
        <f t="shared" si="57"/>
        <v>3.9729748400000015E-2</v>
      </c>
      <c r="D484">
        <f t="shared" si="58"/>
        <v>1.5784529079273038E-3</v>
      </c>
      <c r="F484">
        <v>-9.9420999999999995E-2</v>
      </c>
      <c r="G484">
        <f t="shared" si="59"/>
        <v>-0.108200589</v>
      </c>
      <c r="H484">
        <f t="shared" si="60"/>
        <v>1.1707367459946921E-2</v>
      </c>
      <c r="N484">
        <f t="shared" si="61"/>
        <v>-2.4778999999999999E-2</v>
      </c>
      <c r="O484">
        <f t="shared" si="62"/>
        <v>-3.42354203E-2</v>
      </c>
      <c r="P484">
        <f t="shared" si="63"/>
        <v>1.172064003117652E-3</v>
      </c>
      <c r="S484" s="4">
        <f t="shared" si="56"/>
        <v>-4.2987821777018091E-3</v>
      </c>
    </row>
    <row r="485" spans="1:19">
      <c r="A485" s="4">
        <v>463</v>
      </c>
      <c r="B485">
        <v>-4.7418000000000002E-2</v>
      </c>
      <c r="C485">
        <f t="shared" si="57"/>
        <v>-5.7551251599999985E-2</v>
      </c>
      <c r="D485">
        <f t="shared" si="58"/>
        <v>3.312146560726501E-3</v>
      </c>
      <c r="F485">
        <v>-7.6425999999999994E-2</v>
      </c>
      <c r="G485">
        <f t="shared" si="59"/>
        <v>-8.5205588999999998E-2</v>
      </c>
      <c r="H485">
        <f t="shared" si="60"/>
        <v>7.2599923968369208E-3</v>
      </c>
      <c r="N485">
        <f t="shared" si="61"/>
        <v>-6.1921999999999998E-2</v>
      </c>
      <c r="O485">
        <f t="shared" si="62"/>
        <v>-7.1378420299999995E-2</v>
      </c>
      <c r="P485">
        <f t="shared" si="63"/>
        <v>5.0948788845234516E-3</v>
      </c>
      <c r="S485" s="4">
        <f t="shared" si="56"/>
        <v>4.903688290265191E-3</v>
      </c>
    </row>
    <row r="486" spans="1:19">
      <c r="A486" s="4">
        <v>464</v>
      </c>
      <c r="B486">
        <v>-7.8095999999999999E-2</v>
      </c>
      <c r="C486">
        <f t="shared" si="57"/>
        <v>-8.8229251599999975E-2</v>
      </c>
      <c r="D486">
        <f t="shared" si="58"/>
        <v>7.7844008378960983E-3</v>
      </c>
      <c r="F486">
        <v>-9.6934000000000006E-2</v>
      </c>
      <c r="G486">
        <f t="shared" si="59"/>
        <v>-0.10571358900000001</v>
      </c>
      <c r="H486">
        <f t="shared" si="60"/>
        <v>1.1175362899260924E-2</v>
      </c>
      <c r="N486">
        <f t="shared" si="61"/>
        <v>-8.7515000000000009E-2</v>
      </c>
      <c r="O486">
        <f t="shared" si="62"/>
        <v>-9.6971420300000014E-2</v>
      </c>
      <c r="P486">
        <f t="shared" si="63"/>
        <v>9.403456354999255E-3</v>
      </c>
      <c r="S486" s="4">
        <f t="shared" si="56"/>
        <v>9.327030841419991E-3</v>
      </c>
    </row>
    <row r="487" spans="1:19">
      <c r="A487" s="4">
        <v>465</v>
      </c>
      <c r="B487">
        <v>-9.0639999999999991E-3</v>
      </c>
      <c r="C487">
        <f t="shared" si="57"/>
        <v>-1.9197251599999979E-2</v>
      </c>
      <c r="D487">
        <f t="shared" si="58"/>
        <v>3.6853446899370174E-4</v>
      </c>
      <c r="F487">
        <v>-0.25620300000000001</v>
      </c>
      <c r="G487">
        <f t="shared" si="59"/>
        <v>-0.26498258900000005</v>
      </c>
      <c r="H487">
        <f t="shared" si="60"/>
        <v>7.0215772473142951E-2</v>
      </c>
      <c r="N487">
        <f t="shared" si="61"/>
        <v>-0.13263350000000002</v>
      </c>
      <c r="O487">
        <f t="shared" si="62"/>
        <v>-0.14208992030000001</v>
      </c>
      <c r="P487">
        <f t="shared" si="63"/>
        <v>2.0189545450860352E-2</v>
      </c>
      <c r="S487" s="4">
        <f t="shared" si="56"/>
        <v>5.0869374306523876E-3</v>
      </c>
    </row>
    <row r="488" spans="1:19">
      <c r="A488" s="4">
        <v>466</v>
      </c>
      <c r="B488">
        <v>-0.20988200000000001</v>
      </c>
      <c r="C488">
        <f t="shared" si="57"/>
        <v>-0.22001525159999999</v>
      </c>
      <c r="D488">
        <f t="shared" si="58"/>
        <v>4.8406710936611301E-2</v>
      </c>
      <c r="F488">
        <v>6.9829000000000002E-2</v>
      </c>
      <c r="G488">
        <f t="shared" si="59"/>
        <v>6.1049410999999998E-2</v>
      </c>
      <c r="H488">
        <f t="shared" si="60"/>
        <v>3.7270305834469207E-3</v>
      </c>
      <c r="N488">
        <f t="shared" si="61"/>
        <v>-7.0026500000000005E-2</v>
      </c>
      <c r="O488">
        <f t="shared" si="62"/>
        <v>-7.948292030000001E-2</v>
      </c>
      <c r="P488">
        <f t="shared" si="63"/>
        <v>6.3175346194161534E-3</v>
      </c>
      <c r="S488" s="4">
        <f t="shared" si="56"/>
        <v>-1.3431801521196806E-2</v>
      </c>
    </row>
    <row r="489" spans="1:19">
      <c r="A489" s="4">
        <v>467</v>
      </c>
      <c r="B489">
        <v>5.2079E-2</v>
      </c>
      <c r="C489">
        <f t="shared" si="57"/>
        <v>4.1945748400000017E-2</v>
      </c>
      <c r="D489">
        <f t="shared" si="58"/>
        <v>1.7594458088361041E-3</v>
      </c>
      <c r="F489">
        <v>-5.3314E-2</v>
      </c>
      <c r="G489">
        <f t="shared" si="59"/>
        <v>-6.2093589000000005E-2</v>
      </c>
      <c r="H489">
        <f t="shared" si="60"/>
        <v>3.8556137949009215E-3</v>
      </c>
      <c r="N489">
        <f t="shared" si="61"/>
        <v>-6.1749999999999999E-4</v>
      </c>
      <c r="O489">
        <f t="shared" si="62"/>
        <v>-1.0073920299999999E-2</v>
      </c>
      <c r="P489">
        <f t="shared" si="63"/>
        <v>1.0148387021075207E-4</v>
      </c>
      <c r="S489" s="4">
        <f t="shared" si="56"/>
        <v>-2.6045620614470089E-3</v>
      </c>
    </row>
    <row r="490" spans="1:19">
      <c r="A490" s="4">
        <v>468</v>
      </c>
      <c r="B490">
        <v>0.101106</v>
      </c>
      <c r="C490">
        <f t="shared" si="57"/>
        <v>9.0972748400000025E-2</v>
      </c>
      <c r="D490">
        <f t="shared" si="58"/>
        <v>8.2760409514497073E-3</v>
      </c>
      <c r="F490">
        <v>0.114222</v>
      </c>
      <c r="G490">
        <f t="shared" si="59"/>
        <v>0.105442411</v>
      </c>
      <c r="H490">
        <f t="shared" si="60"/>
        <v>1.1118102037492921E-2</v>
      </c>
      <c r="N490">
        <f t="shared" si="61"/>
        <v>0.10766400000000001</v>
      </c>
      <c r="O490">
        <f t="shared" si="62"/>
        <v>9.8207579700000006E-2</v>
      </c>
      <c r="P490">
        <f t="shared" si="63"/>
        <v>9.6447287105318538E-3</v>
      </c>
      <c r="S490" s="4">
        <f t="shared" si="56"/>
        <v>9.592385926592395E-3</v>
      </c>
    </row>
    <row r="491" spans="1:19">
      <c r="A491" s="4">
        <v>469</v>
      </c>
      <c r="B491">
        <v>2.6911999999999998E-2</v>
      </c>
      <c r="C491">
        <f t="shared" si="57"/>
        <v>1.6778748400000015E-2</v>
      </c>
      <c r="D491">
        <f t="shared" si="58"/>
        <v>2.8152639787050308E-4</v>
      </c>
      <c r="F491">
        <v>6.4902000000000001E-2</v>
      </c>
      <c r="G491">
        <f t="shared" si="59"/>
        <v>5.6122410999999997E-2</v>
      </c>
      <c r="H491">
        <f t="shared" si="60"/>
        <v>3.1497250164529205E-3</v>
      </c>
      <c r="N491">
        <f t="shared" si="61"/>
        <v>4.5907000000000003E-2</v>
      </c>
      <c r="O491">
        <f t="shared" si="62"/>
        <v>3.6450579700000006E-2</v>
      </c>
      <c r="P491">
        <f t="shared" si="63"/>
        <v>1.3286447604660525E-3</v>
      </c>
      <c r="S491" s="4">
        <f t="shared" si="56"/>
        <v>9.4166381377039322E-4</v>
      </c>
    </row>
    <row r="492" spans="1:19">
      <c r="A492" s="4">
        <v>470</v>
      </c>
      <c r="B492">
        <v>-6.7528000000000005E-2</v>
      </c>
      <c r="C492">
        <f t="shared" si="57"/>
        <v>-7.7661251599999981E-2</v>
      </c>
      <c r="D492">
        <f t="shared" si="58"/>
        <v>6.0312700000784997E-3</v>
      </c>
      <c r="F492">
        <v>-3.2280999999999997E-2</v>
      </c>
      <c r="G492">
        <f t="shared" si="59"/>
        <v>-4.1060589000000008E-2</v>
      </c>
      <c r="H492">
        <f t="shared" si="60"/>
        <v>1.6859719690269217E-3</v>
      </c>
      <c r="N492">
        <f t="shared" si="61"/>
        <v>-4.9904500000000004E-2</v>
      </c>
      <c r="O492">
        <f t="shared" si="62"/>
        <v>-5.9360920300000002E-2</v>
      </c>
      <c r="P492">
        <f t="shared" si="63"/>
        <v>3.5237188588629524E-3</v>
      </c>
      <c r="S492" s="4">
        <f t="shared" si="56"/>
        <v>3.1888167331731924E-3</v>
      </c>
    </row>
    <row r="493" spans="1:19">
      <c r="A493" s="4">
        <v>471</v>
      </c>
      <c r="B493">
        <v>-8.6634000000000003E-2</v>
      </c>
      <c r="C493">
        <f t="shared" si="57"/>
        <v>-9.6767251599999979E-2</v>
      </c>
      <c r="D493">
        <f t="shared" si="58"/>
        <v>9.3639009822176992E-3</v>
      </c>
      <c r="F493">
        <v>-2.1150000000000001E-3</v>
      </c>
      <c r="G493">
        <f t="shared" si="59"/>
        <v>-1.0894589000000008E-2</v>
      </c>
      <c r="H493">
        <f t="shared" si="60"/>
        <v>1.1869206947892119E-4</v>
      </c>
      <c r="N493">
        <f t="shared" si="61"/>
        <v>-4.4374500000000004E-2</v>
      </c>
      <c r="O493">
        <f t="shared" si="62"/>
        <v>-5.3830920300000001E-2</v>
      </c>
      <c r="P493">
        <f t="shared" si="63"/>
        <v>2.8977679803449522E-3</v>
      </c>
      <c r="S493" s="4">
        <f t="shared" si="56"/>
        <v>1.0542394348415931E-3</v>
      </c>
    </row>
    <row r="494" spans="1:19">
      <c r="A494" s="4">
        <v>472</v>
      </c>
      <c r="B494">
        <v>-5.0053E-2</v>
      </c>
      <c r="C494">
        <f t="shared" si="57"/>
        <v>-6.0186251599999983E-2</v>
      </c>
      <c r="D494">
        <f t="shared" si="58"/>
        <v>3.6223848816585007E-3</v>
      </c>
      <c r="F494">
        <v>9.3753000000000003E-2</v>
      </c>
      <c r="G494">
        <f t="shared" si="59"/>
        <v>8.4973410999999999E-2</v>
      </c>
      <c r="H494">
        <f t="shared" si="60"/>
        <v>7.2204805769749206E-3</v>
      </c>
      <c r="N494">
        <f t="shared" si="61"/>
        <v>2.1850000000000001E-2</v>
      </c>
      <c r="O494">
        <f t="shared" si="62"/>
        <v>1.2393579700000002E-2</v>
      </c>
      <c r="P494">
        <f t="shared" si="63"/>
        <v>1.5360081778025215E-4</v>
      </c>
      <c r="S494" s="4">
        <f t="shared" si="56"/>
        <v>-5.1142310937562063E-3</v>
      </c>
    </row>
    <row r="495" spans="1:19">
      <c r="A495" s="4">
        <v>473</v>
      </c>
      <c r="B495">
        <v>6.0639999999999999E-2</v>
      </c>
      <c r="C495">
        <f t="shared" si="57"/>
        <v>5.0506748400000016E-2</v>
      </c>
      <c r="D495">
        <f t="shared" si="58"/>
        <v>2.5509316339409043E-3</v>
      </c>
      <c r="F495">
        <v>-0.109552</v>
      </c>
      <c r="G495">
        <f t="shared" si="59"/>
        <v>-0.118331589</v>
      </c>
      <c r="H495">
        <f t="shared" si="60"/>
        <v>1.4002364955264921E-2</v>
      </c>
      <c r="N495">
        <f t="shared" si="61"/>
        <v>-2.4455999999999999E-2</v>
      </c>
      <c r="O495">
        <f t="shared" si="62"/>
        <v>-3.3912420299999996E-2</v>
      </c>
      <c r="P495">
        <f t="shared" si="63"/>
        <v>1.1500522506038518E-3</v>
      </c>
      <c r="S495" s="4">
        <f t="shared" si="56"/>
        <v>-5.9765437933952097E-3</v>
      </c>
    </row>
    <row r="496" spans="1:19">
      <c r="A496" s="4">
        <v>474</v>
      </c>
      <c r="B496">
        <v>9.3700000000000006E-2</v>
      </c>
      <c r="C496">
        <f t="shared" si="57"/>
        <v>8.3566748400000029E-2</v>
      </c>
      <c r="D496">
        <f t="shared" si="58"/>
        <v>6.9834014381489071E-3</v>
      </c>
      <c r="F496">
        <v>2.5186E-2</v>
      </c>
      <c r="G496">
        <f t="shared" si="59"/>
        <v>1.6406410999999992E-2</v>
      </c>
      <c r="H496">
        <f t="shared" si="60"/>
        <v>2.6917032190092074E-4</v>
      </c>
      <c r="N496">
        <f t="shared" si="61"/>
        <v>5.9443000000000003E-2</v>
      </c>
      <c r="O496">
        <f t="shared" si="62"/>
        <v>4.9986579700000006E-2</v>
      </c>
      <c r="P496">
        <f t="shared" si="63"/>
        <v>2.4986581501044527E-3</v>
      </c>
      <c r="S496" s="4">
        <f t="shared" si="56"/>
        <v>1.3710304201839923E-3</v>
      </c>
    </row>
    <row r="497" spans="1:19">
      <c r="A497" s="4">
        <v>475</v>
      </c>
      <c r="B497">
        <v>9.9459000000000006E-2</v>
      </c>
      <c r="C497">
        <f t="shared" si="57"/>
        <v>8.932574840000003E-2</v>
      </c>
      <c r="D497">
        <f t="shared" si="58"/>
        <v>7.9790893272201086E-3</v>
      </c>
      <c r="F497">
        <v>-0.22355800000000001</v>
      </c>
      <c r="G497">
        <f t="shared" si="59"/>
        <v>-0.23233758900000001</v>
      </c>
      <c r="H497">
        <f t="shared" si="60"/>
        <v>5.3980755262332925E-2</v>
      </c>
      <c r="N497">
        <f t="shared" si="61"/>
        <v>-6.20495E-2</v>
      </c>
      <c r="O497">
        <f t="shared" si="62"/>
        <v>-7.1505920299999998E-2</v>
      </c>
      <c r="P497">
        <f t="shared" si="63"/>
        <v>5.1130966379499517E-3</v>
      </c>
      <c r="S497" s="4">
        <f t="shared" si="56"/>
        <v>-2.0753729018876614E-2</v>
      </c>
    </row>
    <row r="498" spans="1:19">
      <c r="A498" s="4">
        <v>476</v>
      </c>
      <c r="B498">
        <v>-9.9769999999999998E-3</v>
      </c>
      <c r="C498">
        <f t="shared" si="57"/>
        <v>-2.0110251599999983E-2</v>
      </c>
      <c r="D498">
        <f t="shared" si="58"/>
        <v>4.0442221941530188E-4</v>
      </c>
      <c r="F498">
        <v>-4.2176999999999999E-2</v>
      </c>
      <c r="G498">
        <f t="shared" si="59"/>
        <v>-5.095658900000001E-2</v>
      </c>
      <c r="H498">
        <f t="shared" si="60"/>
        <v>2.596573962514922E-3</v>
      </c>
      <c r="N498">
        <f t="shared" si="61"/>
        <v>-2.6076999999999999E-2</v>
      </c>
      <c r="O498">
        <f t="shared" si="62"/>
        <v>-3.55334203E-2</v>
      </c>
      <c r="P498">
        <f t="shared" si="63"/>
        <v>1.2626239582164522E-3</v>
      </c>
      <c r="S498" s="4">
        <f t="shared" si="56"/>
        <v>1.0247498254677917E-3</v>
      </c>
    </row>
    <row r="499" spans="1:19">
      <c r="A499" s="4">
        <v>477</v>
      </c>
      <c r="B499">
        <v>0.17192399999999999</v>
      </c>
      <c r="C499">
        <f t="shared" si="57"/>
        <v>0.16179074840000002</v>
      </c>
      <c r="D499">
        <f t="shared" si="58"/>
        <v>2.6176246267832107E-2</v>
      </c>
      <c r="F499">
        <v>-9.0390000000000002E-3</v>
      </c>
      <c r="G499">
        <f t="shared" si="59"/>
        <v>-1.781858900000001E-2</v>
      </c>
      <c r="H499">
        <f t="shared" si="60"/>
        <v>3.1750211395092134E-4</v>
      </c>
      <c r="N499">
        <f t="shared" si="61"/>
        <v>8.1442500000000001E-2</v>
      </c>
      <c r="O499">
        <f t="shared" si="62"/>
        <v>7.1986079699999997E-2</v>
      </c>
      <c r="P499">
        <f t="shared" si="63"/>
        <v>5.181995670574752E-3</v>
      </c>
      <c r="S499" s="4">
        <f t="shared" si="56"/>
        <v>-2.8828828497420096E-3</v>
      </c>
    </row>
    <row r="500" spans="1:19">
      <c r="A500" s="4">
        <v>478</v>
      </c>
      <c r="B500">
        <v>5.1479999999999998E-3</v>
      </c>
      <c r="C500">
        <f t="shared" si="57"/>
        <v>-4.9852515999999816E-3</v>
      </c>
      <c r="D500">
        <f t="shared" si="58"/>
        <v>2.4852733515302377E-5</v>
      </c>
      <c r="F500">
        <v>7.2361999999999996E-2</v>
      </c>
      <c r="G500">
        <f t="shared" si="59"/>
        <v>6.3582410999999991E-2</v>
      </c>
      <c r="H500">
        <f t="shared" si="60"/>
        <v>4.04272298857292E-3</v>
      </c>
      <c r="N500">
        <f t="shared" si="61"/>
        <v>3.8754999999999998E-2</v>
      </c>
      <c r="O500">
        <f t="shared" si="62"/>
        <v>2.9298579700000001E-2</v>
      </c>
      <c r="P500">
        <f t="shared" si="63"/>
        <v>8.5840677243725211E-4</v>
      </c>
      <c r="S500" s="4">
        <f t="shared" si="56"/>
        <v>-3.1697431616960637E-4</v>
      </c>
    </row>
    <row r="501" spans="1:19">
      <c r="A501" s="4">
        <v>479</v>
      </c>
      <c r="B501">
        <v>-0.16734499999999999</v>
      </c>
      <c r="C501">
        <f t="shared" si="57"/>
        <v>-0.17747825159999997</v>
      </c>
      <c r="D501">
        <f t="shared" si="58"/>
        <v>3.1498529790992894E-2</v>
      </c>
      <c r="F501">
        <v>5.6425000000000003E-2</v>
      </c>
      <c r="G501">
        <f t="shared" si="59"/>
        <v>4.7645410999999999E-2</v>
      </c>
      <c r="H501">
        <f t="shared" si="60"/>
        <v>2.2700851893589207E-3</v>
      </c>
      <c r="N501">
        <f t="shared" si="61"/>
        <v>-5.5459999999999995E-2</v>
      </c>
      <c r="O501">
        <f t="shared" si="62"/>
        <v>-6.49164203E-2</v>
      </c>
      <c r="P501">
        <f t="shared" si="63"/>
        <v>4.2141416245662523E-3</v>
      </c>
      <c r="S501" s="4">
        <f t="shared" si="56"/>
        <v>-8.4560242410434052E-3</v>
      </c>
    </row>
    <row r="502" spans="1:19">
      <c r="A502" s="4">
        <v>480</v>
      </c>
      <c r="B502">
        <v>0.16898099999999999</v>
      </c>
      <c r="C502">
        <f t="shared" si="57"/>
        <v>0.15884774840000002</v>
      </c>
      <c r="D502">
        <f t="shared" si="58"/>
        <v>2.5232607171749709E-2</v>
      </c>
      <c r="F502">
        <v>9.7271999999999997E-2</v>
      </c>
      <c r="G502">
        <f t="shared" si="59"/>
        <v>8.8492410999999993E-2</v>
      </c>
      <c r="H502">
        <f t="shared" si="60"/>
        <v>7.8309068045929204E-3</v>
      </c>
      <c r="N502">
        <f t="shared" si="61"/>
        <v>0.13312649999999998</v>
      </c>
      <c r="O502">
        <f t="shared" si="62"/>
        <v>0.12367007969999998</v>
      </c>
      <c r="P502">
        <f t="shared" si="63"/>
        <v>1.5294288613004347E-2</v>
      </c>
      <c r="S502" s="4">
        <f t="shared" si="56"/>
        <v>1.4056820237837393E-2</v>
      </c>
    </row>
    <row r="503" spans="1:19">
      <c r="A503" s="4">
        <v>481</v>
      </c>
      <c r="B503">
        <v>0.12545799999999999</v>
      </c>
      <c r="C503">
        <f t="shared" si="57"/>
        <v>0.11532474840000001</v>
      </c>
      <c r="D503">
        <f t="shared" si="58"/>
        <v>1.3299797593523306E-2</v>
      </c>
      <c r="F503">
        <v>-0.26628400000000002</v>
      </c>
      <c r="G503">
        <f t="shared" si="59"/>
        <v>-0.27506358900000005</v>
      </c>
      <c r="H503">
        <f t="shared" si="60"/>
        <v>7.5659977993560945E-2</v>
      </c>
      <c r="N503">
        <f t="shared" si="61"/>
        <v>-7.0413000000000017E-2</v>
      </c>
      <c r="O503">
        <f t="shared" si="62"/>
        <v>-7.9869420300000021E-2</v>
      </c>
      <c r="P503">
        <f t="shared" si="63"/>
        <v>6.3791242990580551E-3</v>
      </c>
      <c r="S503" s="4">
        <f t="shared" si="56"/>
        <v>-3.1721639195426019E-2</v>
      </c>
    </row>
    <row r="504" spans="1:19">
      <c r="A504" s="4">
        <v>482</v>
      </c>
      <c r="B504">
        <v>0.162274</v>
      </c>
      <c r="C504">
        <f t="shared" si="57"/>
        <v>0.15214074840000003</v>
      </c>
      <c r="D504">
        <f t="shared" si="58"/>
        <v>2.3146807323712111E-2</v>
      </c>
      <c r="F504">
        <v>9.6939999999999995E-3</v>
      </c>
      <c r="G504">
        <f t="shared" si="59"/>
        <v>9.1441099999999172E-4</v>
      </c>
      <c r="H504">
        <f t="shared" si="60"/>
        <v>8.3614747692098484E-7</v>
      </c>
      <c r="N504">
        <f t="shared" si="61"/>
        <v>8.5984000000000005E-2</v>
      </c>
      <c r="O504">
        <f t="shared" si="62"/>
        <v>7.6527579700000001E-2</v>
      </c>
      <c r="P504">
        <f t="shared" si="63"/>
        <v>5.8564704547398524E-3</v>
      </c>
      <c r="S504" s="4">
        <f t="shared" si="56"/>
        <v>1.3911917388519115E-4</v>
      </c>
    </row>
    <row r="505" spans="1:19">
      <c r="A505" s="4">
        <v>483</v>
      </c>
      <c r="B505">
        <v>-0.201573</v>
      </c>
      <c r="C505">
        <f t="shared" si="57"/>
        <v>-0.21170625159999998</v>
      </c>
      <c r="D505">
        <f t="shared" si="58"/>
        <v>4.4819536966522494E-2</v>
      </c>
      <c r="F505">
        <v>0.163942</v>
      </c>
      <c r="G505">
        <f t="shared" si="59"/>
        <v>0.155162411</v>
      </c>
      <c r="H505">
        <f t="shared" si="60"/>
        <v>2.4075373787332922E-2</v>
      </c>
      <c r="N505">
        <f t="shared" si="61"/>
        <v>-1.8815499999999999E-2</v>
      </c>
      <c r="O505">
        <f t="shared" si="62"/>
        <v>-2.8271920299999996E-2</v>
      </c>
      <c r="P505">
        <f t="shared" si="63"/>
        <v>7.9930147744955188E-4</v>
      </c>
      <c r="S505" s="4">
        <f t="shared" si="56"/>
        <v>-3.2848852422028604E-2</v>
      </c>
    </row>
    <row r="506" spans="1:19">
      <c r="A506" s="4">
        <v>484</v>
      </c>
      <c r="B506">
        <v>-7.7484999999999998E-2</v>
      </c>
      <c r="C506">
        <f t="shared" si="57"/>
        <v>-8.7618251599999974E-2</v>
      </c>
      <c r="D506">
        <f t="shared" si="58"/>
        <v>7.6769580134408979E-3</v>
      </c>
      <c r="F506">
        <v>9.3216999999999994E-2</v>
      </c>
      <c r="G506">
        <f t="shared" si="59"/>
        <v>8.443741099999999E-2</v>
      </c>
      <c r="H506">
        <f t="shared" si="60"/>
        <v>7.1296763763829193E-3</v>
      </c>
      <c r="N506">
        <f t="shared" si="61"/>
        <v>7.865999999999998E-3</v>
      </c>
      <c r="O506">
        <f t="shared" si="62"/>
        <v>-1.5904203000000009E-3</v>
      </c>
      <c r="P506">
        <f t="shared" si="63"/>
        <v>2.5294367306520929E-6</v>
      </c>
      <c r="S506" s="4">
        <f t="shared" si="56"/>
        <v>-7.3982583214506044E-3</v>
      </c>
    </row>
    <row r="507" spans="1:19">
      <c r="A507" s="4">
        <v>485</v>
      </c>
      <c r="B507">
        <v>0.22533800000000001</v>
      </c>
      <c r="C507">
        <f t="shared" si="57"/>
        <v>0.21520474840000003</v>
      </c>
      <c r="D507">
        <f t="shared" si="58"/>
        <v>4.6313083733907315E-2</v>
      </c>
      <c r="F507">
        <v>3.5748000000000002E-2</v>
      </c>
      <c r="G507">
        <f t="shared" si="59"/>
        <v>2.6968410999999994E-2</v>
      </c>
      <c r="H507">
        <f t="shared" si="60"/>
        <v>7.2729519186492074E-4</v>
      </c>
      <c r="N507">
        <f t="shared" si="61"/>
        <v>0.13054300000000002</v>
      </c>
      <c r="O507">
        <f t="shared" si="62"/>
        <v>0.12108657970000002</v>
      </c>
      <c r="P507">
        <f t="shared" si="63"/>
        <v>1.4661959783444456E-2</v>
      </c>
      <c r="S507" s="4">
        <f t="shared" si="56"/>
        <v>5.8037301040027925E-3</v>
      </c>
    </row>
    <row r="508" spans="1:19">
      <c r="A508" s="4">
        <v>486</v>
      </c>
      <c r="B508">
        <v>4.1960999999999998E-2</v>
      </c>
      <c r="C508">
        <f t="shared" si="57"/>
        <v>3.1827748400000015E-2</v>
      </c>
      <c r="D508">
        <f t="shared" si="58"/>
        <v>1.0130055682137035E-3</v>
      </c>
      <c r="F508">
        <v>8.8760000000000006E-2</v>
      </c>
      <c r="G508">
        <f t="shared" si="59"/>
        <v>7.9980411000000001E-2</v>
      </c>
      <c r="H508">
        <f t="shared" si="60"/>
        <v>6.3968661437289213E-3</v>
      </c>
      <c r="N508">
        <f t="shared" si="61"/>
        <v>6.5360500000000002E-2</v>
      </c>
      <c r="O508">
        <f t="shared" si="62"/>
        <v>5.5904079700000005E-2</v>
      </c>
      <c r="P508">
        <f t="shared" si="63"/>
        <v>3.1252661271039526E-3</v>
      </c>
      <c r="S508" s="4">
        <f t="shared" si="56"/>
        <v>2.5455963982365937E-3</v>
      </c>
    </row>
    <row r="509" spans="1:19">
      <c r="A509" s="4">
        <v>487</v>
      </c>
      <c r="B509">
        <v>0.103061</v>
      </c>
      <c r="C509">
        <f t="shared" si="57"/>
        <v>9.2927748400000024E-2</v>
      </c>
      <c r="D509">
        <f t="shared" si="58"/>
        <v>8.6355664226937072E-3</v>
      </c>
      <c r="F509">
        <v>-0.13411100000000001</v>
      </c>
      <c r="G509">
        <f t="shared" si="59"/>
        <v>-0.14289058900000001</v>
      </c>
      <c r="H509">
        <f t="shared" si="60"/>
        <v>2.0417720424766923E-2</v>
      </c>
      <c r="N509">
        <f t="shared" si="61"/>
        <v>-1.5525000000000004E-2</v>
      </c>
      <c r="O509">
        <f t="shared" si="62"/>
        <v>-2.4981420300000001E-2</v>
      </c>
      <c r="P509">
        <f t="shared" si="63"/>
        <v>6.2407136020525215E-4</v>
      </c>
      <c r="S509" s="4">
        <f t="shared" si="56"/>
        <v>-1.3278500703319812E-2</v>
      </c>
    </row>
    <row r="510" spans="1:19">
      <c r="A510" s="4">
        <v>488</v>
      </c>
      <c r="B510">
        <v>6.5690999999999999E-2</v>
      </c>
      <c r="C510">
        <f t="shared" si="57"/>
        <v>5.5557748400000016E-2</v>
      </c>
      <c r="D510">
        <f t="shared" si="58"/>
        <v>3.0866634072777045E-3</v>
      </c>
      <c r="F510">
        <v>2.4822E-2</v>
      </c>
      <c r="G510">
        <f t="shared" si="59"/>
        <v>1.6042410999999993E-2</v>
      </c>
      <c r="H510">
        <f t="shared" si="60"/>
        <v>2.5735895069292077E-4</v>
      </c>
      <c r="N510">
        <f t="shared" si="61"/>
        <v>4.5256499999999998E-2</v>
      </c>
      <c r="O510">
        <f t="shared" si="62"/>
        <v>3.5800079700000001E-2</v>
      </c>
      <c r="P510">
        <f t="shared" si="63"/>
        <v>1.2816457065263521E-3</v>
      </c>
      <c r="S510" s="4">
        <f t="shared" si="56"/>
        <v>8.9128023406739225E-4</v>
      </c>
    </row>
    <row r="511" spans="1:19">
      <c r="A511" s="4">
        <v>489</v>
      </c>
      <c r="B511">
        <v>-1.9007E-2</v>
      </c>
      <c r="C511">
        <f t="shared" si="57"/>
        <v>-2.9140251599999979E-2</v>
      </c>
      <c r="D511">
        <f t="shared" si="58"/>
        <v>8.4915426331130133E-4</v>
      </c>
      <c r="F511">
        <v>5.0599999999999999E-2</v>
      </c>
      <c r="G511">
        <f t="shared" si="59"/>
        <v>4.1820410999999988E-2</v>
      </c>
      <c r="H511">
        <f t="shared" si="60"/>
        <v>1.74894677620892E-3</v>
      </c>
      <c r="N511">
        <f t="shared" si="61"/>
        <v>1.5796499999999998E-2</v>
      </c>
      <c r="O511">
        <f t="shared" si="62"/>
        <v>6.3400796999999991E-3</v>
      </c>
      <c r="P511">
        <f t="shared" si="63"/>
        <v>4.0196610602352079E-5</v>
      </c>
      <c r="S511" s="4">
        <f t="shared" si="56"/>
        <v>-1.2186572985554065E-3</v>
      </c>
    </row>
    <row r="512" spans="1:19">
      <c r="A512" s="4">
        <v>490</v>
      </c>
      <c r="B512">
        <v>8.1178E-2</v>
      </c>
      <c r="C512">
        <f t="shared" si="57"/>
        <v>7.1044748400000024E-2</v>
      </c>
      <c r="D512">
        <f t="shared" si="58"/>
        <v>5.0473562752193059E-3</v>
      </c>
      <c r="F512">
        <v>0.16614000000000001</v>
      </c>
      <c r="G512">
        <f t="shared" si="59"/>
        <v>0.15736041100000001</v>
      </c>
      <c r="H512">
        <f t="shared" si="60"/>
        <v>2.4762298950088923E-2</v>
      </c>
      <c r="N512">
        <f t="shared" si="61"/>
        <v>0.12365900000000001</v>
      </c>
      <c r="O512">
        <f t="shared" si="62"/>
        <v>0.1142025797</v>
      </c>
      <c r="P512">
        <f t="shared" si="63"/>
        <v>1.3042229210134853E-2</v>
      </c>
      <c r="S512" s="4">
        <f t="shared" si="56"/>
        <v>1.1179630807615597E-2</v>
      </c>
    </row>
    <row r="513" spans="1:19">
      <c r="A513" s="4">
        <v>491</v>
      </c>
      <c r="B513">
        <v>0.163443</v>
      </c>
      <c r="C513">
        <f t="shared" si="57"/>
        <v>0.15330974840000003</v>
      </c>
      <c r="D513">
        <f t="shared" si="58"/>
        <v>2.350387895447131E-2</v>
      </c>
      <c r="F513">
        <v>6.7278000000000004E-2</v>
      </c>
      <c r="G513">
        <f t="shared" si="59"/>
        <v>5.8498411E-2</v>
      </c>
      <c r="H513">
        <f t="shared" si="60"/>
        <v>3.4220640895249212E-3</v>
      </c>
      <c r="N513">
        <f t="shared" si="61"/>
        <v>0.1153605</v>
      </c>
      <c r="O513">
        <f t="shared" si="62"/>
        <v>0.1059040797</v>
      </c>
      <c r="P513">
        <f t="shared" si="63"/>
        <v>1.1215674097103952E-2</v>
      </c>
      <c r="S513" s="4">
        <f t="shared" si="56"/>
        <v>8.9683766722097949E-3</v>
      </c>
    </row>
    <row r="514" spans="1:19">
      <c r="A514" s="4">
        <v>492</v>
      </c>
      <c r="B514">
        <v>1.6438000000000001E-2</v>
      </c>
      <c r="C514">
        <f t="shared" si="57"/>
        <v>6.3047484000000199E-3</v>
      </c>
      <c r="D514">
        <f t="shared" si="58"/>
        <v>3.9749852387302812E-5</v>
      </c>
      <c r="F514">
        <v>0.119835</v>
      </c>
      <c r="G514">
        <f t="shared" si="59"/>
        <v>0.11105541099999999</v>
      </c>
      <c r="H514">
        <f t="shared" si="60"/>
        <v>1.2333304312378919E-2</v>
      </c>
      <c r="N514">
        <f t="shared" si="61"/>
        <v>6.8136500000000003E-2</v>
      </c>
      <c r="O514">
        <f t="shared" si="62"/>
        <v>5.8680079700000005E-2</v>
      </c>
      <c r="P514">
        <f t="shared" si="63"/>
        <v>3.4433517535983529E-3</v>
      </c>
      <c r="S514" s="4">
        <f t="shared" si="56"/>
        <v>7.0017642481359451E-4</v>
      </c>
    </row>
    <row r="515" spans="1:19">
      <c r="A515" s="4">
        <v>493</v>
      </c>
      <c r="B515">
        <v>-9.6595E-2</v>
      </c>
      <c r="C515">
        <f t="shared" si="57"/>
        <v>-0.10672825159999998</v>
      </c>
      <c r="D515">
        <f t="shared" si="58"/>
        <v>1.1390919689592898E-2</v>
      </c>
      <c r="F515">
        <v>-0.18738199999999999</v>
      </c>
      <c r="G515">
        <f t="shared" si="59"/>
        <v>-0.196161589</v>
      </c>
      <c r="H515">
        <f t="shared" si="60"/>
        <v>3.847936899900492E-2</v>
      </c>
      <c r="N515">
        <f t="shared" si="61"/>
        <v>-0.14198849999999999</v>
      </c>
      <c r="O515">
        <f t="shared" si="62"/>
        <v>-0.15144492029999998</v>
      </c>
      <c r="P515">
        <f t="shared" si="63"/>
        <v>2.2935563884673348E-2</v>
      </c>
      <c r="S515" s="4">
        <f t="shared" si="56"/>
        <v>2.0935983425047787E-2</v>
      </c>
    </row>
    <row r="516" spans="1:19">
      <c r="A516" s="4">
        <v>494</v>
      </c>
      <c r="B516">
        <v>2.9347000000000002E-2</v>
      </c>
      <c r="C516">
        <f t="shared" si="57"/>
        <v>1.9213748400000022E-2</v>
      </c>
      <c r="D516">
        <f t="shared" si="58"/>
        <v>3.6916812757850338E-4</v>
      </c>
      <c r="F516">
        <v>-0.227663</v>
      </c>
      <c r="G516">
        <f t="shared" si="59"/>
        <v>-0.23644258900000001</v>
      </c>
      <c r="H516">
        <f t="shared" si="60"/>
        <v>5.5905097893022927E-2</v>
      </c>
      <c r="N516">
        <f t="shared" si="61"/>
        <v>-9.9157999999999996E-2</v>
      </c>
      <c r="O516">
        <f t="shared" si="62"/>
        <v>-0.1086144203</v>
      </c>
      <c r="P516">
        <f t="shared" si="63"/>
        <v>1.1797092297105053E-2</v>
      </c>
      <c r="S516" s="4">
        <f t="shared" si="56"/>
        <v>-4.5429484160906131E-3</v>
      </c>
    </row>
    <row r="517" spans="1:19">
      <c r="A517" s="4">
        <v>495</v>
      </c>
      <c r="B517">
        <v>0.13245899999999999</v>
      </c>
      <c r="C517">
        <f t="shared" si="57"/>
        <v>0.12232574840000002</v>
      </c>
      <c r="D517">
        <f t="shared" si="58"/>
        <v>1.4963588721620107E-2</v>
      </c>
      <c r="F517">
        <v>0.18151900000000001</v>
      </c>
      <c r="G517">
        <f t="shared" si="59"/>
        <v>0.17273941100000001</v>
      </c>
      <c r="H517">
        <f t="shared" si="60"/>
        <v>2.9838904112626925E-2</v>
      </c>
      <c r="N517">
        <f t="shared" si="61"/>
        <v>0.15698899999999999</v>
      </c>
      <c r="O517">
        <f t="shared" si="62"/>
        <v>0.1475325797</v>
      </c>
      <c r="P517">
        <f t="shared" si="63"/>
        <v>2.1765862072936851E-2</v>
      </c>
      <c r="S517" s="4">
        <f t="shared" si="56"/>
        <v>2.1130477728750197E-2</v>
      </c>
    </row>
    <row r="518" spans="1:19">
      <c r="A518" s="4">
        <v>496</v>
      </c>
      <c r="B518">
        <v>6.8999999999999999E-3</v>
      </c>
      <c r="C518">
        <f t="shared" si="57"/>
        <v>-3.2332515999999815E-3</v>
      </c>
      <c r="D518">
        <f t="shared" si="58"/>
        <v>1.045391590890244E-5</v>
      </c>
      <c r="F518">
        <v>-0.102953</v>
      </c>
      <c r="G518">
        <f t="shared" si="59"/>
        <v>-0.11173258900000001</v>
      </c>
      <c r="H518">
        <f t="shared" si="60"/>
        <v>1.2484171444642922E-2</v>
      </c>
      <c r="N518">
        <f t="shared" si="61"/>
        <v>-4.80265E-2</v>
      </c>
      <c r="O518">
        <f t="shared" si="62"/>
        <v>-5.7482920299999997E-2</v>
      </c>
      <c r="P518">
        <f t="shared" si="63"/>
        <v>3.3042861262161517E-3</v>
      </c>
      <c r="S518" s="4">
        <f t="shared" si="56"/>
        <v>3.6125957215639036E-4</v>
      </c>
    </row>
    <row r="519" spans="1:19">
      <c r="A519" s="4">
        <v>497</v>
      </c>
      <c r="B519">
        <v>0.10839699999999999</v>
      </c>
      <c r="C519">
        <f t="shared" si="57"/>
        <v>9.8263748400000017E-2</v>
      </c>
      <c r="D519">
        <f t="shared" si="58"/>
        <v>9.6557642496185054E-3</v>
      </c>
      <c r="F519">
        <v>8.702E-2</v>
      </c>
      <c r="G519">
        <f t="shared" si="59"/>
        <v>7.8240410999999996E-2</v>
      </c>
      <c r="H519">
        <f t="shared" si="60"/>
        <v>6.12156191344892E-3</v>
      </c>
      <c r="N519">
        <f t="shared" si="61"/>
        <v>9.7708500000000004E-2</v>
      </c>
      <c r="O519">
        <f t="shared" si="62"/>
        <v>8.82520797E-2</v>
      </c>
      <c r="P519">
        <f t="shared" si="63"/>
        <v>7.7884295713751524E-3</v>
      </c>
      <c r="S519" s="4">
        <f t="shared" si="56"/>
        <v>7.688196061216593E-3</v>
      </c>
    </row>
    <row r="520" spans="1:19">
      <c r="A520" s="4">
        <v>498</v>
      </c>
      <c r="B520">
        <v>2.2440000000000002E-2</v>
      </c>
      <c r="C520">
        <f t="shared" si="57"/>
        <v>1.230674840000002E-2</v>
      </c>
      <c r="D520">
        <f t="shared" si="58"/>
        <v>1.5145605618090306E-4</v>
      </c>
      <c r="F520">
        <v>-9.9989999999999992E-3</v>
      </c>
      <c r="G520">
        <f t="shared" si="59"/>
        <v>-1.8778589000000005E-2</v>
      </c>
      <c r="H520">
        <f t="shared" si="60"/>
        <v>3.5263540483092119E-4</v>
      </c>
      <c r="N520">
        <f t="shared" si="61"/>
        <v>6.2205000000000012E-3</v>
      </c>
      <c r="O520">
        <f t="shared" si="62"/>
        <v>-3.2359202999999977E-3</v>
      </c>
      <c r="P520">
        <f t="shared" si="63"/>
        <v>1.0471180187952075E-5</v>
      </c>
      <c r="S520" s="4">
        <f t="shared" si="56"/>
        <v>-2.3110337013000805E-4</v>
      </c>
    </row>
    <row r="521" spans="1:19">
      <c r="A521" s="4">
        <v>499</v>
      </c>
      <c r="B521">
        <v>-5.4465E-2</v>
      </c>
      <c r="C521">
        <f t="shared" si="57"/>
        <v>-6.4598251599999976E-2</v>
      </c>
      <c r="D521">
        <f t="shared" si="58"/>
        <v>4.172934109776899E-3</v>
      </c>
      <c r="F521">
        <v>-1.2600000000000001E-3</v>
      </c>
      <c r="G521">
        <f t="shared" si="59"/>
        <v>-1.0039589000000008E-2</v>
      </c>
      <c r="H521">
        <f t="shared" si="60"/>
        <v>1.0079334728892117E-4</v>
      </c>
      <c r="N521">
        <f t="shared" si="61"/>
        <v>-2.7862499999999998E-2</v>
      </c>
      <c r="O521">
        <f t="shared" si="62"/>
        <v>-3.7318920299999996E-2</v>
      </c>
      <c r="P521">
        <f t="shared" si="63"/>
        <v>1.3927018123577517E-3</v>
      </c>
      <c r="S521" s="4">
        <f t="shared" si="56"/>
        <v>6.4853989618259271E-4</v>
      </c>
    </row>
    <row r="522" spans="1:19">
      <c r="A522" s="4">
        <v>500</v>
      </c>
      <c r="B522">
        <v>-1.8428E-2</v>
      </c>
      <c r="C522">
        <f t="shared" si="57"/>
        <v>-2.8561251599999983E-2</v>
      </c>
      <c r="D522">
        <f t="shared" si="58"/>
        <v>8.1574509295850156E-4</v>
      </c>
      <c r="F522">
        <v>-3.9271E-2</v>
      </c>
      <c r="G522">
        <f t="shared" si="59"/>
        <v>-4.8050589000000005E-2</v>
      </c>
      <c r="H522">
        <f t="shared" si="60"/>
        <v>2.3088591032469213E-3</v>
      </c>
      <c r="N522">
        <f t="shared" si="61"/>
        <v>-2.88495E-2</v>
      </c>
      <c r="O522">
        <f t="shared" si="62"/>
        <v>-3.8305920299999997E-2</v>
      </c>
      <c r="P522">
        <f t="shared" si="63"/>
        <v>1.4673435300299519E-3</v>
      </c>
      <c r="S522" s="4">
        <f t="shared" si="56"/>
        <v>1.3723849619571918E-3</v>
      </c>
    </row>
    <row r="523" spans="1:19">
      <c r="A523" s="4">
        <v>501</v>
      </c>
      <c r="B523">
        <v>4.1167000000000002E-2</v>
      </c>
      <c r="C523">
        <f t="shared" si="57"/>
        <v>3.1033748400000019E-2</v>
      </c>
      <c r="D523">
        <f t="shared" si="58"/>
        <v>9.6309353975450372E-4</v>
      </c>
      <c r="F523">
        <v>-4.3774E-2</v>
      </c>
      <c r="G523">
        <f t="shared" si="59"/>
        <v>-5.2553589000000012E-2</v>
      </c>
      <c r="H523">
        <f t="shared" si="60"/>
        <v>2.761879716780922E-3</v>
      </c>
      <c r="N523">
        <f t="shared" si="61"/>
        <v>-1.3034999999999991E-3</v>
      </c>
      <c r="O523">
        <f t="shared" si="62"/>
        <v>-1.0759920299999998E-2</v>
      </c>
      <c r="P523">
        <f t="shared" si="63"/>
        <v>1.1577588486235205E-4</v>
      </c>
      <c r="S523" s="4">
        <f t="shared" si="56"/>
        <v>-1.6309348585430089E-3</v>
      </c>
    </row>
    <row r="524" spans="1:19">
      <c r="A524" s="4">
        <v>502</v>
      </c>
      <c r="B524">
        <v>9.0240000000000001E-2</v>
      </c>
      <c r="C524">
        <f t="shared" si="57"/>
        <v>8.0106748400000025E-2</v>
      </c>
      <c r="D524">
        <f t="shared" si="58"/>
        <v>6.4170911392209063E-3</v>
      </c>
      <c r="F524">
        <v>4.0701000000000001E-2</v>
      </c>
      <c r="G524">
        <f t="shared" si="59"/>
        <v>3.1921410999999997E-2</v>
      </c>
      <c r="H524">
        <f t="shared" si="60"/>
        <v>1.0189764802309208E-3</v>
      </c>
      <c r="N524">
        <f t="shared" si="61"/>
        <v>6.5470500000000001E-2</v>
      </c>
      <c r="O524">
        <f t="shared" si="62"/>
        <v>5.6014079700000004E-2</v>
      </c>
      <c r="P524">
        <f t="shared" si="63"/>
        <v>3.1375771246379526E-3</v>
      </c>
      <c r="S524" s="4">
        <f t="shared" si="56"/>
        <v>2.5571204395499927E-3</v>
      </c>
    </row>
    <row r="525" spans="1:19">
      <c r="A525" s="4">
        <v>503</v>
      </c>
      <c r="B525">
        <v>-1.15E-4</v>
      </c>
      <c r="C525">
        <f t="shared" si="57"/>
        <v>-1.0248251599999982E-2</v>
      </c>
      <c r="D525">
        <f t="shared" si="58"/>
        <v>1.0502666085690219E-4</v>
      </c>
      <c r="F525">
        <v>6.1903E-2</v>
      </c>
      <c r="G525">
        <f t="shared" si="59"/>
        <v>5.3123410999999995E-2</v>
      </c>
      <c r="H525">
        <f t="shared" si="60"/>
        <v>2.8220967962749206E-3</v>
      </c>
      <c r="N525">
        <f t="shared" si="61"/>
        <v>3.0894000000000001E-2</v>
      </c>
      <c r="O525">
        <f t="shared" si="62"/>
        <v>2.1437579700000001E-2</v>
      </c>
      <c r="P525">
        <f t="shared" si="63"/>
        <v>4.5956982339385213E-4</v>
      </c>
      <c r="S525" s="4">
        <f t="shared" si="56"/>
        <v>-5.4442208177820663E-4</v>
      </c>
    </row>
    <row r="526" spans="1:19">
      <c r="A526" s="4">
        <v>504</v>
      </c>
      <c r="B526">
        <v>-6.3497999999999999E-2</v>
      </c>
      <c r="C526">
        <f t="shared" si="57"/>
        <v>-7.3631251599999975E-2</v>
      </c>
      <c r="D526">
        <f t="shared" si="58"/>
        <v>5.4215612121824991E-3</v>
      </c>
      <c r="F526">
        <v>-4.2823E-2</v>
      </c>
      <c r="G526">
        <f t="shared" si="59"/>
        <v>-5.1602589000000004E-2</v>
      </c>
      <c r="H526">
        <f t="shared" si="60"/>
        <v>2.6628271915029216E-3</v>
      </c>
      <c r="N526">
        <f t="shared" si="61"/>
        <v>-5.3160499999999999E-2</v>
      </c>
      <c r="O526">
        <f t="shared" si="62"/>
        <v>-6.2616920300000004E-2</v>
      </c>
      <c r="P526">
        <f t="shared" si="63"/>
        <v>3.9208787078565529E-3</v>
      </c>
      <c r="S526" s="4">
        <f t="shared" si="56"/>
        <v>3.7995632138703916E-3</v>
      </c>
    </row>
    <row r="527" spans="1:19">
      <c r="A527" s="4">
        <v>505</v>
      </c>
      <c r="B527">
        <v>-0.15578400000000001</v>
      </c>
      <c r="C527">
        <f t="shared" si="57"/>
        <v>-0.16591725159999998</v>
      </c>
      <c r="D527">
        <f t="shared" si="58"/>
        <v>2.7528534378497695E-2</v>
      </c>
      <c r="F527">
        <v>2.0081999999999999E-2</v>
      </c>
      <c r="G527">
        <f t="shared" si="59"/>
        <v>1.1302410999999991E-2</v>
      </c>
      <c r="H527">
        <f t="shared" si="60"/>
        <v>1.2774449441292082E-4</v>
      </c>
      <c r="N527">
        <f t="shared" si="61"/>
        <v>-6.7851000000000009E-2</v>
      </c>
      <c r="O527">
        <f t="shared" si="62"/>
        <v>-7.7307420300000013E-2</v>
      </c>
      <c r="P527">
        <f t="shared" si="63"/>
        <v>5.9764372334408537E-3</v>
      </c>
      <c r="S527" s="4">
        <f t="shared" si="56"/>
        <v>-1.875264969573606E-3</v>
      </c>
    </row>
    <row r="528" spans="1:19">
      <c r="A528" s="4">
        <v>506</v>
      </c>
      <c r="B528">
        <v>0.10120899999999999</v>
      </c>
      <c r="C528">
        <f t="shared" si="57"/>
        <v>9.1075748400000017E-2</v>
      </c>
      <c r="D528">
        <f t="shared" si="58"/>
        <v>8.2947919466201062E-3</v>
      </c>
      <c r="F528">
        <v>-8.2271999999999998E-2</v>
      </c>
      <c r="G528">
        <f t="shared" si="59"/>
        <v>-9.1051589000000002E-2</v>
      </c>
      <c r="H528">
        <f t="shared" si="60"/>
        <v>8.2903918594249212E-3</v>
      </c>
      <c r="N528">
        <f t="shared" si="61"/>
        <v>9.4684999999999978E-3</v>
      </c>
      <c r="O528">
        <f t="shared" si="62"/>
        <v>1.2079699999998847E-5</v>
      </c>
      <c r="P528">
        <f t="shared" si="63"/>
        <v>1.4591915208997215E-10</v>
      </c>
      <c r="S528" s="4">
        <f t="shared" si="56"/>
        <v>-8.2925916111842093E-3</v>
      </c>
    </row>
    <row r="529" spans="1:19">
      <c r="A529" s="4">
        <v>507</v>
      </c>
      <c r="B529">
        <v>-0.128193</v>
      </c>
      <c r="C529">
        <f t="shared" si="57"/>
        <v>-0.13832625159999998</v>
      </c>
      <c r="D529">
        <f t="shared" si="58"/>
        <v>1.9134151881706498E-2</v>
      </c>
      <c r="F529">
        <v>0.12934699999999999</v>
      </c>
      <c r="G529">
        <f t="shared" si="59"/>
        <v>0.12056741099999999</v>
      </c>
      <c r="H529">
        <f t="shared" si="60"/>
        <v>1.4536500595242918E-2</v>
      </c>
      <c r="N529">
        <f t="shared" si="61"/>
        <v>5.7699999999999418E-4</v>
      </c>
      <c r="O529">
        <f t="shared" si="62"/>
        <v>-8.8794203000000047E-3</v>
      </c>
      <c r="P529">
        <f t="shared" si="63"/>
        <v>7.8844104864052167E-5</v>
      </c>
      <c r="S529" s="4">
        <f t="shared" si="56"/>
        <v>-1.6677638028746604E-2</v>
      </c>
    </row>
    <row r="530" spans="1:19">
      <c r="A530" s="4">
        <v>508</v>
      </c>
      <c r="B530">
        <v>9.7417000000000004E-2</v>
      </c>
      <c r="C530">
        <f t="shared" si="57"/>
        <v>8.7283748400000027E-2</v>
      </c>
      <c r="D530">
        <f t="shared" si="58"/>
        <v>7.6184527347545076E-3</v>
      </c>
      <c r="F530">
        <v>0.12844</v>
      </c>
      <c r="G530">
        <f t="shared" si="59"/>
        <v>0.11966041099999999</v>
      </c>
      <c r="H530">
        <f t="shared" si="60"/>
        <v>1.431861396068892E-2</v>
      </c>
      <c r="N530">
        <f t="shared" si="61"/>
        <v>0.1129285</v>
      </c>
      <c r="O530">
        <f t="shared" si="62"/>
        <v>0.1034720797</v>
      </c>
      <c r="P530">
        <f t="shared" si="63"/>
        <v>1.0706471277443152E-2</v>
      </c>
      <c r="S530" s="4">
        <f t="shared" si="56"/>
        <v>1.0444409207164594E-2</v>
      </c>
    </row>
    <row r="531" spans="1:19">
      <c r="A531" s="4">
        <v>509</v>
      </c>
      <c r="B531">
        <v>0.10489999999999999</v>
      </c>
      <c r="C531">
        <f t="shared" si="57"/>
        <v>9.4766748400000017E-2</v>
      </c>
      <c r="D531">
        <f t="shared" si="58"/>
        <v>8.9807366023089055E-3</v>
      </c>
      <c r="F531">
        <v>0.18698600000000001</v>
      </c>
      <c r="G531">
        <f t="shared" si="59"/>
        <v>0.17820641100000001</v>
      </c>
      <c r="H531">
        <f t="shared" si="60"/>
        <v>3.1757524921500926E-2</v>
      </c>
      <c r="N531">
        <f t="shared" si="61"/>
        <v>0.14594299999999999</v>
      </c>
      <c r="O531">
        <f t="shared" si="62"/>
        <v>0.1364865797</v>
      </c>
      <c r="P531">
        <f t="shared" si="63"/>
        <v>1.8628586438204451E-2</v>
      </c>
      <c r="S531" s="4">
        <f t="shared" si="56"/>
        <v>1.6888042114503996E-2</v>
      </c>
    </row>
    <row r="532" spans="1:19">
      <c r="A532" s="4">
        <v>510</v>
      </c>
      <c r="B532">
        <v>0.14766099999999999</v>
      </c>
      <c r="C532">
        <f t="shared" si="57"/>
        <v>0.13752774840000001</v>
      </c>
      <c r="D532">
        <f t="shared" si="58"/>
        <v>1.8913881579973705E-2</v>
      </c>
      <c r="F532">
        <v>-0.13217599999999999</v>
      </c>
      <c r="G532">
        <f t="shared" si="59"/>
        <v>-0.14095558899999999</v>
      </c>
      <c r="H532">
        <f t="shared" si="60"/>
        <v>1.9868478070336919E-2</v>
      </c>
      <c r="N532">
        <f t="shared" si="61"/>
        <v>7.7424999999999994E-3</v>
      </c>
      <c r="O532">
        <f t="shared" si="62"/>
        <v>-1.7139202999999995E-3</v>
      </c>
      <c r="P532">
        <f t="shared" si="63"/>
        <v>2.9375227947520883E-6</v>
      </c>
      <c r="S532" s="4">
        <f t="shared" si="56"/>
        <v>-1.9385304779565807E-2</v>
      </c>
    </row>
    <row r="533" spans="1:19">
      <c r="A533" s="4">
        <v>511</v>
      </c>
      <c r="B533">
        <v>-3.6142000000000001E-2</v>
      </c>
      <c r="C533">
        <f t="shared" si="57"/>
        <v>-4.6275251599999984E-2</v>
      </c>
      <c r="D533">
        <f t="shared" si="58"/>
        <v>2.1413989106433009E-3</v>
      </c>
      <c r="F533">
        <v>5.2527999999999998E-2</v>
      </c>
      <c r="G533">
        <f t="shared" si="59"/>
        <v>4.3748410999999987E-2</v>
      </c>
      <c r="H533">
        <f t="shared" si="60"/>
        <v>1.9139234650249199E-3</v>
      </c>
      <c r="N533">
        <f t="shared" si="61"/>
        <v>8.1929999999999989E-3</v>
      </c>
      <c r="O533">
        <f t="shared" si="62"/>
        <v>-1.2634203E-3</v>
      </c>
      <c r="P533">
        <f t="shared" si="63"/>
        <v>1.59623085445209E-6</v>
      </c>
      <c r="S533" s="4">
        <f t="shared" si="56"/>
        <v>-2.0244687261252062E-3</v>
      </c>
    </row>
    <row r="534" spans="1:19">
      <c r="A534" s="4">
        <v>512</v>
      </c>
      <c r="B534">
        <v>-3.5434E-2</v>
      </c>
      <c r="C534">
        <f t="shared" si="57"/>
        <v>-4.5567251599999983E-2</v>
      </c>
      <c r="D534">
        <f t="shared" si="58"/>
        <v>2.0763744183777012E-3</v>
      </c>
      <c r="F534">
        <v>-7.6554999999999998E-2</v>
      </c>
      <c r="G534">
        <f t="shared" si="59"/>
        <v>-8.5334589000000002E-2</v>
      </c>
      <c r="H534">
        <f t="shared" si="60"/>
        <v>7.2819920797989211E-3</v>
      </c>
      <c r="N534">
        <f t="shared" si="61"/>
        <v>-5.5994500000000003E-2</v>
      </c>
      <c r="O534">
        <f t="shared" si="62"/>
        <v>-6.5450920300000007E-2</v>
      </c>
      <c r="P534">
        <f t="shared" si="63"/>
        <v>4.2838229681169526E-3</v>
      </c>
      <c r="S534" s="4">
        <f t="shared" si="56"/>
        <v>3.8884626871455909E-3</v>
      </c>
    </row>
    <row r="535" spans="1:19">
      <c r="A535" s="4">
        <v>513</v>
      </c>
      <c r="B535">
        <v>9.1368000000000005E-2</v>
      </c>
      <c r="C535">
        <f t="shared" si="57"/>
        <v>8.1234748400000029E-2</v>
      </c>
      <c r="D535">
        <f t="shared" si="58"/>
        <v>6.5990843476113068E-3</v>
      </c>
      <c r="F535">
        <v>0.106484</v>
      </c>
      <c r="G535">
        <f t="shared" si="59"/>
        <v>9.7704410999999991E-2</v>
      </c>
      <c r="H535">
        <f t="shared" si="60"/>
        <v>9.5461519288569194E-3</v>
      </c>
      <c r="N535">
        <f t="shared" si="61"/>
        <v>9.8926E-2</v>
      </c>
      <c r="O535">
        <f t="shared" si="62"/>
        <v>8.9469579699999996E-2</v>
      </c>
      <c r="P535">
        <f t="shared" si="63"/>
        <v>8.0048056916946515E-3</v>
      </c>
      <c r="S535" s="4">
        <f t="shared" ref="S535:S598" si="64">C535*G535</f>
        <v>7.9369932451551946E-3</v>
      </c>
    </row>
    <row r="536" spans="1:19">
      <c r="A536" s="4">
        <v>514</v>
      </c>
      <c r="B536">
        <v>0.139179</v>
      </c>
      <c r="C536">
        <f t="shared" ref="C536:C599" si="65">(B536-$A$1024)</f>
        <v>0.12904574840000002</v>
      </c>
      <c r="D536">
        <f t="shared" ref="D536:D599" si="66">C536^2</f>
        <v>1.6652805180116109E-2</v>
      </c>
      <c r="F536">
        <v>3.4376999999999998E-2</v>
      </c>
      <c r="G536">
        <f t="shared" ref="G536:G599" si="67">F536-$E$1024</f>
        <v>2.559741099999999E-2</v>
      </c>
      <c r="H536">
        <f t="shared" ref="H536:H599" si="68">G536^2</f>
        <v>6.5522744990292045E-4</v>
      </c>
      <c r="N536">
        <f t="shared" ref="N536:N599" si="69">$K$24*B536+$K$25*F536</f>
        <v>8.6777999999999994E-2</v>
      </c>
      <c r="O536">
        <f t="shared" ref="O536:O599" si="70">N536-$M$1024</f>
        <v>7.732157969999999E-2</v>
      </c>
      <c r="P536">
        <f t="shared" ref="P536:P599" si="71">O536^2</f>
        <v>5.9786266873034502E-3</v>
      </c>
      <c r="S536" s="4">
        <f t="shared" si="64"/>
        <v>3.3032370595973918E-3</v>
      </c>
    </row>
    <row r="537" spans="1:19">
      <c r="A537" s="4">
        <v>515</v>
      </c>
      <c r="B537">
        <v>-0.105333</v>
      </c>
      <c r="C537">
        <f t="shared" si="65"/>
        <v>-0.11546625159999997</v>
      </c>
      <c r="D537">
        <f t="shared" si="66"/>
        <v>1.3332455258554496E-2</v>
      </c>
      <c r="F537">
        <v>8.9345999999999995E-2</v>
      </c>
      <c r="G537">
        <f t="shared" si="67"/>
        <v>8.0566410999999991E-2</v>
      </c>
      <c r="H537">
        <f t="shared" si="68"/>
        <v>6.4909465814209193E-3</v>
      </c>
      <c r="N537">
        <f t="shared" si="69"/>
        <v>-7.9935000000000006E-3</v>
      </c>
      <c r="O537">
        <f t="shared" si="70"/>
        <v>-1.7449920299999998E-2</v>
      </c>
      <c r="P537">
        <f t="shared" si="71"/>
        <v>3.0449971847635199E-4</v>
      </c>
      <c r="S537" s="4">
        <f t="shared" si="64"/>
        <v>-9.3027014830350044E-3</v>
      </c>
    </row>
    <row r="538" spans="1:19">
      <c r="A538" s="4">
        <v>516</v>
      </c>
      <c r="B538">
        <v>-8.6720000000000005E-2</v>
      </c>
      <c r="C538">
        <f t="shared" si="65"/>
        <v>-9.6853251599999982E-2</v>
      </c>
      <c r="D538">
        <f t="shared" si="66"/>
        <v>9.3805523454928985E-3</v>
      </c>
      <c r="F538">
        <v>1.9996E-2</v>
      </c>
      <c r="G538">
        <f t="shared" si="67"/>
        <v>1.1216410999999992E-2</v>
      </c>
      <c r="H538">
        <f t="shared" si="68"/>
        <v>1.2580787572092082E-4</v>
      </c>
      <c r="N538">
        <f t="shared" si="69"/>
        <v>-3.3362000000000003E-2</v>
      </c>
      <c r="O538">
        <f t="shared" si="70"/>
        <v>-4.28184203E-2</v>
      </c>
      <c r="P538">
        <f t="shared" si="71"/>
        <v>1.833417116987452E-3</v>
      </c>
      <c r="S538" s="4">
        <f t="shared" si="64"/>
        <v>-1.0863458766320066E-3</v>
      </c>
    </row>
    <row r="539" spans="1:19">
      <c r="A539" s="4">
        <v>517</v>
      </c>
      <c r="B539">
        <v>0.11730400000000001</v>
      </c>
      <c r="C539">
        <f t="shared" si="65"/>
        <v>0.10717074840000003</v>
      </c>
      <c r="D539">
        <f t="shared" si="66"/>
        <v>1.1485569312616109E-2</v>
      </c>
      <c r="F539">
        <v>-5.1609999999999998E-3</v>
      </c>
      <c r="G539">
        <f t="shared" si="67"/>
        <v>-1.3940589000000007E-2</v>
      </c>
      <c r="H539">
        <f t="shared" si="68"/>
        <v>1.943400216669212E-4</v>
      </c>
      <c r="N539">
        <f t="shared" si="69"/>
        <v>5.6071500000000003E-2</v>
      </c>
      <c r="O539">
        <f t="shared" si="70"/>
        <v>4.6615079700000006E-2</v>
      </c>
      <c r="P539">
        <f t="shared" si="71"/>
        <v>2.1729656554373526E-3</v>
      </c>
      <c r="S539" s="4">
        <f t="shared" si="64"/>
        <v>-1.4940233562668087E-3</v>
      </c>
    </row>
    <row r="540" spans="1:19">
      <c r="A540" s="4">
        <v>518</v>
      </c>
      <c r="B540">
        <v>0.21223800000000001</v>
      </c>
      <c r="C540">
        <f t="shared" si="65"/>
        <v>0.20210474840000003</v>
      </c>
      <c r="D540">
        <f t="shared" si="66"/>
        <v>4.0846329325827317E-2</v>
      </c>
      <c r="F540">
        <v>-0.13042699999999999</v>
      </c>
      <c r="G540">
        <f t="shared" si="67"/>
        <v>-0.13920658899999999</v>
      </c>
      <c r="H540">
        <f t="shared" si="68"/>
        <v>1.9378474421014917E-2</v>
      </c>
      <c r="N540">
        <f t="shared" si="69"/>
        <v>4.0905500000000011E-2</v>
      </c>
      <c r="O540">
        <f t="shared" si="70"/>
        <v>3.1449079700000014E-2</v>
      </c>
      <c r="P540">
        <f t="shared" si="71"/>
        <v>9.8904461397695295E-4</v>
      </c>
      <c r="S540" s="4">
        <f t="shared" si="64"/>
        <v>-2.8134312645467209E-2</v>
      </c>
    </row>
    <row r="541" spans="1:19">
      <c r="A541" s="4">
        <v>519</v>
      </c>
      <c r="B541">
        <v>-0.17225099999999999</v>
      </c>
      <c r="C541">
        <f t="shared" si="65"/>
        <v>-0.18238425159999996</v>
      </c>
      <c r="D541">
        <f t="shared" si="66"/>
        <v>3.326401523169209E-2</v>
      </c>
      <c r="F541">
        <v>-0.19995299999999999</v>
      </c>
      <c r="G541">
        <f t="shared" si="67"/>
        <v>-0.208732589</v>
      </c>
      <c r="H541">
        <f t="shared" si="68"/>
        <v>4.3569293710642922E-2</v>
      </c>
      <c r="N541">
        <f t="shared" si="69"/>
        <v>-0.18610199999999999</v>
      </c>
      <c r="O541">
        <f t="shared" si="70"/>
        <v>-0.19555842029999998</v>
      </c>
      <c r="P541">
        <f t="shared" si="71"/>
        <v>3.8243095750231444E-2</v>
      </c>
      <c r="S541" s="4">
        <f t="shared" si="64"/>
        <v>3.8069537029295386E-2</v>
      </c>
    </row>
    <row r="542" spans="1:19">
      <c r="A542" s="4">
        <v>520</v>
      </c>
      <c r="B542">
        <v>3.2617E-2</v>
      </c>
      <c r="C542">
        <f t="shared" si="65"/>
        <v>2.2483748400000017E-2</v>
      </c>
      <c r="D542">
        <f t="shared" si="66"/>
        <v>5.0551894211450332E-4</v>
      </c>
      <c r="F542">
        <v>-8.8053999999999993E-2</v>
      </c>
      <c r="G542">
        <f t="shared" si="67"/>
        <v>-9.6833588999999998E-2</v>
      </c>
      <c r="H542">
        <f t="shared" si="68"/>
        <v>9.3767439586209204E-3</v>
      </c>
      <c r="N542">
        <f t="shared" si="69"/>
        <v>-2.7718499999999997E-2</v>
      </c>
      <c r="O542">
        <f t="shared" si="70"/>
        <v>-3.7174920299999997E-2</v>
      </c>
      <c r="P542">
        <f t="shared" si="71"/>
        <v>1.3819746993113519E-3</v>
      </c>
      <c r="S542" s="4">
        <f t="shared" si="64"/>
        <v>-2.177182051745009E-3</v>
      </c>
    </row>
    <row r="543" spans="1:19">
      <c r="A543" s="4">
        <v>521</v>
      </c>
      <c r="B543">
        <v>0.11075699999999999</v>
      </c>
      <c r="C543">
        <f t="shared" si="65"/>
        <v>0.10062374840000002</v>
      </c>
      <c r="D543">
        <f t="shared" si="66"/>
        <v>1.0125138742066506E-2</v>
      </c>
      <c r="F543">
        <v>-0.22863700000000001</v>
      </c>
      <c r="G543">
        <f t="shared" si="67"/>
        <v>-0.23741658900000001</v>
      </c>
      <c r="H543">
        <f t="shared" si="68"/>
        <v>5.6366636732394927E-2</v>
      </c>
      <c r="N543">
        <f t="shared" si="69"/>
        <v>-5.8940000000000006E-2</v>
      </c>
      <c r="O543">
        <f t="shared" si="70"/>
        <v>-6.839642030000001E-2</v>
      </c>
      <c r="P543">
        <f t="shared" si="71"/>
        <v>4.6780703098542537E-3</v>
      </c>
      <c r="S543" s="4">
        <f t="shared" si="64"/>
        <v>-2.3889747117522214E-2</v>
      </c>
    </row>
    <row r="544" spans="1:19">
      <c r="A544" s="4">
        <v>522</v>
      </c>
      <c r="B544">
        <v>0.15251700000000001</v>
      </c>
      <c r="C544">
        <f t="shared" si="65"/>
        <v>0.14238374840000004</v>
      </c>
      <c r="D544">
        <f t="shared" si="66"/>
        <v>2.0273131808434514E-2</v>
      </c>
      <c r="F544">
        <v>5.4289999999999998E-2</v>
      </c>
      <c r="G544">
        <f t="shared" si="67"/>
        <v>4.5510410999999987E-2</v>
      </c>
      <c r="H544">
        <f t="shared" si="68"/>
        <v>2.0711975093889198E-3</v>
      </c>
      <c r="N544">
        <f t="shared" si="69"/>
        <v>0.10340350000000001</v>
      </c>
      <c r="O544">
        <f t="shared" si="70"/>
        <v>9.3947079700000005E-2</v>
      </c>
      <c r="P544">
        <f t="shared" si="71"/>
        <v>8.8260537841581537E-3</v>
      </c>
      <c r="S544" s="4">
        <f t="shared" si="64"/>
        <v>6.4799429094045922E-3</v>
      </c>
    </row>
    <row r="545" spans="1:19">
      <c r="A545" s="4">
        <v>523</v>
      </c>
      <c r="B545">
        <v>-4.1202000000000003E-2</v>
      </c>
      <c r="C545">
        <f t="shared" si="65"/>
        <v>-5.1335251599999986E-2</v>
      </c>
      <c r="D545">
        <f t="shared" si="66"/>
        <v>2.6353080568353011E-3</v>
      </c>
      <c r="F545">
        <v>-6.8711999999999995E-2</v>
      </c>
      <c r="G545">
        <f t="shared" si="67"/>
        <v>-7.7491589E-2</v>
      </c>
      <c r="H545">
        <f t="shared" si="68"/>
        <v>6.004946365744921E-3</v>
      </c>
      <c r="N545">
        <f t="shared" si="69"/>
        <v>-5.4956999999999999E-2</v>
      </c>
      <c r="O545">
        <f t="shared" si="70"/>
        <v>-6.4413420299999996E-2</v>
      </c>
      <c r="P545">
        <f t="shared" si="71"/>
        <v>4.1490887147444516E-3</v>
      </c>
      <c r="S545" s="4">
        <f t="shared" si="64"/>
        <v>3.978050218198791E-3</v>
      </c>
    </row>
    <row r="546" spans="1:19">
      <c r="A546" s="4">
        <v>524</v>
      </c>
      <c r="B546">
        <v>0.20971500000000001</v>
      </c>
      <c r="C546">
        <f t="shared" si="65"/>
        <v>0.19958174840000004</v>
      </c>
      <c r="D546">
        <f t="shared" si="66"/>
        <v>3.9832874294400918E-2</v>
      </c>
      <c r="F546">
        <v>-3.1496000000000003E-2</v>
      </c>
      <c r="G546">
        <f t="shared" si="67"/>
        <v>-4.0275589000000014E-2</v>
      </c>
      <c r="H546">
        <f t="shared" si="68"/>
        <v>1.6221230692969222E-3</v>
      </c>
      <c r="N546">
        <f t="shared" si="69"/>
        <v>8.9109500000000008E-2</v>
      </c>
      <c r="O546">
        <f t="shared" si="70"/>
        <v>7.9653079700000004E-2</v>
      </c>
      <c r="P546">
        <f t="shared" si="71"/>
        <v>6.3446131056945528E-3</v>
      </c>
      <c r="S546" s="4">
        <f t="shared" si="64"/>
        <v>-8.0382724704598126E-3</v>
      </c>
    </row>
    <row r="547" spans="1:19">
      <c r="A547" s="4">
        <v>525</v>
      </c>
      <c r="B547">
        <v>-0.119432</v>
      </c>
      <c r="C547">
        <f t="shared" si="65"/>
        <v>-0.12956525159999999</v>
      </c>
      <c r="D547">
        <f t="shared" si="66"/>
        <v>1.67871544221713E-2</v>
      </c>
      <c r="F547">
        <v>0.16389899999999999</v>
      </c>
      <c r="G547">
        <f t="shared" si="67"/>
        <v>0.15511941099999998</v>
      </c>
      <c r="H547">
        <f t="shared" si="68"/>
        <v>2.4062031668986916E-2</v>
      </c>
      <c r="N547">
        <f t="shared" si="69"/>
        <v>2.2233499999999996E-2</v>
      </c>
      <c r="O547">
        <f t="shared" si="70"/>
        <v>1.2777079699999997E-2</v>
      </c>
      <c r="P547">
        <f t="shared" si="71"/>
        <v>1.6325376566015204E-4</v>
      </c>
      <c r="S547" s="4">
        <f t="shared" si="64"/>
        <v>-2.0098085514258804E-2</v>
      </c>
    </row>
    <row r="548" spans="1:19">
      <c r="A548" s="4">
        <v>526</v>
      </c>
      <c r="B548">
        <v>0.101726</v>
      </c>
      <c r="C548">
        <f t="shared" si="65"/>
        <v>9.1592748400000021E-2</v>
      </c>
      <c r="D548">
        <f t="shared" si="66"/>
        <v>8.3892315594657069E-3</v>
      </c>
      <c r="F548">
        <v>-5.0733E-2</v>
      </c>
      <c r="G548">
        <f t="shared" si="67"/>
        <v>-5.9512589000000005E-2</v>
      </c>
      <c r="H548">
        <f t="shared" si="68"/>
        <v>3.5417482494829217E-3</v>
      </c>
      <c r="N548">
        <f t="shared" si="69"/>
        <v>2.5496499999999998E-2</v>
      </c>
      <c r="O548">
        <f t="shared" si="70"/>
        <v>1.6040079700000001E-2</v>
      </c>
      <c r="P548">
        <f t="shared" si="71"/>
        <v>2.5728415678235211E-4</v>
      </c>
      <c r="S548" s="4">
        <f t="shared" si="64"/>
        <v>-5.4509215909096095E-3</v>
      </c>
    </row>
    <row r="549" spans="1:19">
      <c r="A549" s="4">
        <v>527</v>
      </c>
      <c r="B549">
        <v>-0.149668</v>
      </c>
      <c r="C549">
        <f t="shared" si="65"/>
        <v>-0.15980125159999997</v>
      </c>
      <c r="D549">
        <f t="shared" si="66"/>
        <v>2.5536440012926494E-2</v>
      </c>
      <c r="F549">
        <v>-7.9996999999999999E-2</v>
      </c>
      <c r="G549">
        <f t="shared" si="67"/>
        <v>-8.8776589000000003E-2</v>
      </c>
      <c r="H549">
        <f t="shared" si="68"/>
        <v>7.8812827544749216E-3</v>
      </c>
      <c r="N549">
        <f t="shared" si="69"/>
        <v>-0.1148325</v>
      </c>
      <c r="O549">
        <f t="shared" si="70"/>
        <v>-0.12428892030000001</v>
      </c>
      <c r="P549">
        <f t="shared" si="71"/>
        <v>1.5447735709339754E-2</v>
      </c>
      <c r="S549" s="4">
        <f t="shared" si="64"/>
        <v>1.418661003497879E-2</v>
      </c>
    </row>
    <row r="550" spans="1:19">
      <c r="A550" s="4">
        <v>528</v>
      </c>
      <c r="B550">
        <v>-3.6584999999999999E-2</v>
      </c>
      <c r="C550">
        <f t="shared" si="65"/>
        <v>-4.6718251599999983E-2</v>
      </c>
      <c r="D550">
        <f t="shared" si="66"/>
        <v>2.1825950325609009E-3</v>
      </c>
      <c r="F550">
        <v>4.2700000000000002E-4</v>
      </c>
      <c r="G550">
        <f t="shared" si="67"/>
        <v>-8.3525890000000075E-3</v>
      </c>
      <c r="H550">
        <f t="shared" si="68"/>
        <v>6.9765743002921132E-5</v>
      </c>
      <c r="N550">
        <f t="shared" si="69"/>
        <v>-1.8079000000000001E-2</v>
      </c>
      <c r="O550">
        <f t="shared" si="70"/>
        <v>-2.7535420300000002E-2</v>
      </c>
      <c r="P550">
        <f t="shared" si="71"/>
        <v>7.5819937109765216E-4</v>
      </c>
      <c r="S550" s="4">
        <f t="shared" si="64"/>
        <v>3.9021835441339258E-4</v>
      </c>
    </row>
    <row r="551" spans="1:19">
      <c r="A551" s="4">
        <v>529</v>
      </c>
      <c r="B551">
        <v>-0.21407999999999999</v>
      </c>
      <c r="C551">
        <f t="shared" si="65"/>
        <v>-0.22421325159999997</v>
      </c>
      <c r="D551">
        <f t="shared" si="66"/>
        <v>5.0271582193044888E-2</v>
      </c>
      <c r="F551">
        <v>3.0207000000000001E-2</v>
      </c>
      <c r="G551">
        <f t="shared" si="67"/>
        <v>2.1427410999999993E-2</v>
      </c>
      <c r="H551">
        <f t="shared" si="68"/>
        <v>4.5913394216292073E-4</v>
      </c>
      <c r="N551">
        <f t="shared" si="69"/>
        <v>-9.193649999999999E-2</v>
      </c>
      <c r="O551">
        <f t="shared" si="70"/>
        <v>-0.10139292029999999</v>
      </c>
      <c r="P551">
        <f t="shared" si="71"/>
        <v>1.0280524286962151E-2</v>
      </c>
      <c r="S551" s="4">
        <f t="shared" si="64"/>
        <v>-4.8043094936796055E-3</v>
      </c>
    </row>
    <row r="552" spans="1:19">
      <c r="A552" s="4">
        <v>530</v>
      </c>
      <c r="B552">
        <v>6.2811000000000006E-2</v>
      </c>
      <c r="C552">
        <f t="shared" si="65"/>
        <v>5.2677748400000023E-2</v>
      </c>
      <c r="D552">
        <f t="shared" si="66"/>
        <v>2.7749451764937051E-3</v>
      </c>
      <c r="F552">
        <v>-6.9741999999999998E-2</v>
      </c>
      <c r="G552">
        <f t="shared" si="67"/>
        <v>-7.8521589000000003E-2</v>
      </c>
      <c r="H552">
        <f t="shared" si="68"/>
        <v>6.1656399390849215E-3</v>
      </c>
      <c r="N552">
        <f t="shared" si="69"/>
        <v>-3.4654999999999964E-3</v>
      </c>
      <c r="O552">
        <f t="shared" si="70"/>
        <v>-1.2921920299999995E-2</v>
      </c>
      <c r="P552">
        <f t="shared" si="71"/>
        <v>1.6697602423955196E-4</v>
      </c>
      <c r="S552" s="4">
        <f t="shared" si="64"/>
        <v>-4.1363405093102091E-3</v>
      </c>
    </row>
    <row r="553" spans="1:19">
      <c r="A553" s="4">
        <v>531</v>
      </c>
      <c r="B553">
        <v>5.4164999999999998E-2</v>
      </c>
      <c r="C553">
        <f t="shared" si="65"/>
        <v>4.4031748400000015E-2</v>
      </c>
      <c r="D553">
        <f t="shared" si="66"/>
        <v>1.9387948671609038E-3</v>
      </c>
      <c r="F553">
        <v>-0.107969</v>
      </c>
      <c r="G553">
        <f t="shared" si="67"/>
        <v>-0.116748589</v>
      </c>
      <c r="H553">
        <f t="shared" si="68"/>
        <v>1.363023303349092E-2</v>
      </c>
      <c r="N553">
        <f t="shared" si="69"/>
        <v>-2.6901999999999999E-2</v>
      </c>
      <c r="O553">
        <f t="shared" si="70"/>
        <v>-3.6358420299999999E-2</v>
      </c>
      <c r="P553">
        <f t="shared" si="71"/>
        <v>1.321934726711452E-3</v>
      </c>
      <c r="S553" s="4">
        <f t="shared" si="64"/>
        <v>-5.140644496903009E-3</v>
      </c>
    </row>
    <row r="554" spans="1:19">
      <c r="A554" s="4">
        <v>532</v>
      </c>
      <c r="B554">
        <v>0.111636</v>
      </c>
      <c r="C554">
        <f t="shared" si="65"/>
        <v>0.10150274840000002</v>
      </c>
      <c r="D554">
        <f t="shared" si="66"/>
        <v>1.0302807932753707E-2</v>
      </c>
      <c r="F554">
        <v>0.110614</v>
      </c>
      <c r="G554">
        <f t="shared" si="67"/>
        <v>0.101834411</v>
      </c>
      <c r="H554">
        <f t="shared" si="68"/>
        <v>1.0370247263716921E-2</v>
      </c>
      <c r="N554">
        <f t="shared" si="69"/>
        <v>0.111125</v>
      </c>
      <c r="O554">
        <f t="shared" si="70"/>
        <v>0.1016685797</v>
      </c>
      <c r="P554">
        <f t="shared" si="71"/>
        <v>1.0336500098215252E-2</v>
      </c>
      <c r="S554" s="4">
        <f t="shared" si="64"/>
        <v>1.0336472598195194E-2</v>
      </c>
    </row>
    <row r="555" spans="1:19">
      <c r="A555" s="4">
        <v>533</v>
      </c>
      <c r="B555">
        <v>9.0065000000000006E-2</v>
      </c>
      <c r="C555">
        <f t="shared" si="65"/>
        <v>7.993174840000003E-2</v>
      </c>
      <c r="D555">
        <f t="shared" si="66"/>
        <v>6.3890844022809071E-3</v>
      </c>
      <c r="F555">
        <v>8.3699999999999996E-4</v>
      </c>
      <c r="G555">
        <f t="shared" si="67"/>
        <v>-7.9425890000000086E-3</v>
      </c>
      <c r="H555">
        <f t="shared" si="68"/>
        <v>6.3084720022921136E-5</v>
      </c>
      <c r="N555">
        <f t="shared" si="69"/>
        <v>4.5451000000000005E-2</v>
      </c>
      <c r="O555">
        <f t="shared" si="70"/>
        <v>3.5994579700000008E-2</v>
      </c>
      <c r="P555">
        <f t="shared" si="71"/>
        <v>1.2956097677796527E-3</v>
      </c>
      <c r="S555" s="4">
        <f t="shared" si="64"/>
        <v>-6.3486502559260852E-4</v>
      </c>
    </row>
    <row r="556" spans="1:19">
      <c r="A556" s="4">
        <v>534</v>
      </c>
      <c r="B556">
        <v>0.147759</v>
      </c>
      <c r="C556">
        <f t="shared" si="65"/>
        <v>0.13762574840000003</v>
      </c>
      <c r="D556">
        <f t="shared" si="66"/>
        <v>1.8940846622660108E-2</v>
      </c>
      <c r="F556">
        <v>6.9724999999999995E-2</v>
      </c>
      <c r="G556">
        <f t="shared" si="67"/>
        <v>6.0945410999999991E-2</v>
      </c>
      <c r="H556">
        <f t="shared" si="68"/>
        <v>3.7143431219589201E-3</v>
      </c>
      <c r="N556">
        <f t="shared" si="69"/>
        <v>0.10874200000000001</v>
      </c>
      <c r="O556">
        <f t="shared" si="70"/>
        <v>9.9285579700000001E-2</v>
      </c>
      <c r="P556">
        <f t="shared" si="71"/>
        <v>9.8576263363650517E-3</v>
      </c>
      <c r="S556" s="4">
        <f t="shared" si="64"/>
        <v>8.3876578004205924E-3</v>
      </c>
    </row>
    <row r="557" spans="1:19">
      <c r="A557" s="4">
        <v>535</v>
      </c>
      <c r="B557">
        <v>1.5036000000000001E-2</v>
      </c>
      <c r="C557">
        <f t="shared" si="65"/>
        <v>4.9027484000000194E-3</v>
      </c>
      <c r="D557">
        <f t="shared" si="66"/>
        <v>2.4036941873702751E-5</v>
      </c>
      <c r="F557">
        <v>-0.219194</v>
      </c>
      <c r="G557">
        <f t="shared" si="67"/>
        <v>-0.227973589</v>
      </c>
      <c r="H557">
        <f t="shared" si="68"/>
        <v>5.1971957281540922E-2</v>
      </c>
      <c r="N557">
        <f t="shared" si="69"/>
        <v>-0.102079</v>
      </c>
      <c r="O557">
        <f t="shared" si="70"/>
        <v>-0.11153542030000001</v>
      </c>
      <c r="P557">
        <f t="shared" si="71"/>
        <v>1.2440149981497653E-2</v>
      </c>
      <c r="S557" s="4">
        <f t="shared" si="64"/>
        <v>-1.1176971487120121E-3</v>
      </c>
    </row>
    <row r="558" spans="1:19">
      <c r="A558" s="4">
        <v>536</v>
      </c>
      <c r="B558">
        <v>-5.5690000000000002E-3</v>
      </c>
      <c r="C558">
        <f t="shared" si="65"/>
        <v>-1.5702251599999981E-2</v>
      </c>
      <c r="D558">
        <f t="shared" si="66"/>
        <v>2.4656070530970197E-4</v>
      </c>
      <c r="F558">
        <v>0.15731400000000001</v>
      </c>
      <c r="G558">
        <f t="shared" si="67"/>
        <v>0.14853441100000001</v>
      </c>
      <c r="H558">
        <f t="shared" si="68"/>
        <v>2.2062471251116923E-2</v>
      </c>
      <c r="N558">
        <f t="shared" si="69"/>
        <v>7.5872500000000009E-2</v>
      </c>
      <c r="O558">
        <f t="shared" si="70"/>
        <v>6.6416079700000005E-2</v>
      </c>
      <c r="P558">
        <f t="shared" si="71"/>
        <v>4.4110956427167525E-3</v>
      </c>
      <c r="S558" s="4">
        <f t="shared" si="64"/>
        <v>-2.3323246927798046E-3</v>
      </c>
    </row>
    <row r="559" spans="1:19">
      <c r="A559" s="4">
        <v>537</v>
      </c>
      <c r="B559">
        <v>-6.5955E-2</v>
      </c>
      <c r="C559">
        <f t="shared" si="65"/>
        <v>-7.6088251599999976E-2</v>
      </c>
      <c r="D559">
        <f t="shared" si="66"/>
        <v>5.7894220315448993E-3</v>
      </c>
      <c r="F559">
        <v>0.117536</v>
      </c>
      <c r="G559">
        <f t="shared" si="67"/>
        <v>0.108756411</v>
      </c>
      <c r="H559">
        <f t="shared" si="68"/>
        <v>1.1827956933600921E-2</v>
      </c>
      <c r="N559">
        <f t="shared" si="69"/>
        <v>2.5790500000000001E-2</v>
      </c>
      <c r="O559">
        <f t="shared" si="70"/>
        <v>1.6334079700000004E-2</v>
      </c>
      <c r="P559">
        <f t="shared" si="71"/>
        <v>2.6680215964595223E-4</v>
      </c>
      <c r="S559" s="4">
        <f t="shared" si="64"/>
        <v>-8.2750851632810048E-3</v>
      </c>
    </row>
    <row r="560" spans="1:19">
      <c r="A560" s="4">
        <v>538</v>
      </c>
      <c r="B560">
        <v>4.2463000000000001E-2</v>
      </c>
      <c r="C560">
        <f t="shared" si="65"/>
        <v>3.2329748400000018E-2</v>
      </c>
      <c r="D560">
        <f t="shared" si="66"/>
        <v>1.0452126316073038E-3</v>
      </c>
      <c r="F560">
        <v>5.9880000000000003E-3</v>
      </c>
      <c r="G560">
        <f t="shared" si="67"/>
        <v>-2.7915890000000075E-3</v>
      </c>
      <c r="H560">
        <f t="shared" si="68"/>
        <v>7.7929691449210421E-6</v>
      </c>
      <c r="N560">
        <f t="shared" si="69"/>
        <v>2.4225500000000001E-2</v>
      </c>
      <c r="O560">
        <f t="shared" si="70"/>
        <v>1.4769079700000002E-2</v>
      </c>
      <c r="P560">
        <f t="shared" si="71"/>
        <v>2.1812571518495214E-4</v>
      </c>
      <c r="S560" s="4">
        <f t="shared" si="64"/>
        <v>-9.0251370006207897E-5</v>
      </c>
    </row>
    <row r="561" spans="1:19">
      <c r="A561" s="4">
        <v>539</v>
      </c>
      <c r="B561">
        <v>-7.2618000000000002E-2</v>
      </c>
      <c r="C561">
        <f t="shared" si="65"/>
        <v>-8.2751251599999978E-2</v>
      </c>
      <c r="D561">
        <f t="shared" si="66"/>
        <v>6.8477696413664991E-3</v>
      </c>
      <c r="F561">
        <v>-2.2124000000000001E-2</v>
      </c>
      <c r="G561">
        <f t="shared" si="67"/>
        <v>-3.0903589000000009E-2</v>
      </c>
      <c r="H561">
        <f t="shared" si="68"/>
        <v>9.5503181308092156E-4</v>
      </c>
      <c r="N561">
        <f t="shared" si="69"/>
        <v>-4.7371000000000003E-2</v>
      </c>
      <c r="O561">
        <f t="shared" si="70"/>
        <v>-5.6827420300000001E-2</v>
      </c>
      <c r="P561">
        <f t="shared" si="71"/>
        <v>3.2293556979528524E-3</v>
      </c>
      <c r="S561" s="4">
        <f t="shared" si="64"/>
        <v>2.5573106686819923E-3</v>
      </c>
    </row>
    <row r="562" spans="1:19">
      <c r="A562" s="4">
        <v>540</v>
      </c>
      <c r="B562">
        <v>6.3230999999999996E-2</v>
      </c>
      <c r="C562">
        <f t="shared" si="65"/>
        <v>5.3097748400000012E-2</v>
      </c>
      <c r="D562">
        <f t="shared" si="66"/>
        <v>2.8193708851497038E-3</v>
      </c>
      <c r="F562">
        <v>-0.121707</v>
      </c>
      <c r="G562">
        <f t="shared" si="67"/>
        <v>-0.13048658900000001</v>
      </c>
      <c r="H562">
        <f t="shared" si="68"/>
        <v>1.7026749908854926E-2</v>
      </c>
      <c r="N562">
        <f t="shared" si="69"/>
        <v>-2.9238E-2</v>
      </c>
      <c r="O562">
        <f t="shared" si="70"/>
        <v>-3.8694420299999997E-2</v>
      </c>
      <c r="P562">
        <f t="shared" si="71"/>
        <v>1.4972581623530518E-3</v>
      </c>
      <c r="S562" s="4">
        <f t="shared" si="64"/>
        <v>-6.9285440722962098E-3</v>
      </c>
    </row>
    <row r="563" spans="1:19">
      <c r="A563" s="4">
        <v>541</v>
      </c>
      <c r="B563">
        <v>1.0122000000000001E-2</v>
      </c>
      <c r="C563">
        <f t="shared" si="65"/>
        <v>-1.1251599999980572E-5</v>
      </c>
      <c r="D563">
        <f t="shared" si="66"/>
        <v>1.265985025595628E-10</v>
      </c>
      <c r="F563">
        <v>0.17453199999999999</v>
      </c>
      <c r="G563">
        <f t="shared" si="67"/>
        <v>0.16575241099999999</v>
      </c>
      <c r="H563">
        <f t="shared" si="68"/>
        <v>2.7473861752312916E-2</v>
      </c>
      <c r="N563">
        <f t="shared" si="69"/>
        <v>9.2326999999999992E-2</v>
      </c>
      <c r="O563">
        <f t="shared" si="70"/>
        <v>8.2870579699999988E-2</v>
      </c>
      <c r="P563">
        <f t="shared" si="71"/>
        <v>6.8675329798140502E-3</v>
      </c>
      <c r="S563" s="4">
        <f t="shared" si="64"/>
        <v>-1.8649798276043795E-6</v>
      </c>
    </row>
    <row r="564" spans="1:19">
      <c r="A564" s="4">
        <v>542</v>
      </c>
      <c r="B564">
        <v>0.196883</v>
      </c>
      <c r="C564">
        <f t="shared" si="65"/>
        <v>0.18674974840000003</v>
      </c>
      <c r="D564">
        <f t="shared" si="66"/>
        <v>3.4875468527463316E-2</v>
      </c>
      <c r="F564">
        <v>3.6934000000000002E-2</v>
      </c>
      <c r="G564">
        <f t="shared" si="67"/>
        <v>2.8154410999999994E-2</v>
      </c>
      <c r="H564">
        <f t="shared" si="68"/>
        <v>7.926708587569207E-4</v>
      </c>
      <c r="N564">
        <f t="shared" si="69"/>
        <v>0.1169085</v>
      </c>
      <c r="O564">
        <f t="shared" si="70"/>
        <v>0.10745207969999999</v>
      </c>
      <c r="P564">
        <f t="shared" si="71"/>
        <v>1.154594943185515E-2</v>
      </c>
      <c r="S564" s="4">
        <f t="shared" si="64"/>
        <v>5.2578291706001923E-3</v>
      </c>
    </row>
    <row r="565" spans="1:19">
      <c r="A565" s="4">
        <v>543</v>
      </c>
      <c r="B565">
        <v>3.4945999999999998E-2</v>
      </c>
      <c r="C565">
        <f t="shared" si="65"/>
        <v>2.4812748400000015E-2</v>
      </c>
      <c r="D565">
        <f t="shared" si="66"/>
        <v>6.156724831617033E-4</v>
      </c>
      <c r="F565">
        <v>5.8109000000000001E-2</v>
      </c>
      <c r="G565">
        <f t="shared" si="67"/>
        <v>4.932941099999999E-2</v>
      </c>
      <c r="H565">
        <f t="shared" si="68"/>
        <v>2.4333907896069199E-3</v>
      </c>
      <c r="N565">
        <f t="shared" si="69"/>
        <v>4.6527499999999999E-2</v>
      </c>
      <c r="O565">
        <f t="shared" si="70"/>
        <v>3.7071079700000002E-2</v>
      </c>
      <c r="P565">
        <f t="shared" si="71"/>
        <v>1.3742649501237523E-3</v>
      </c>
      <c r="S565" s="4">
        <f t="shared" si="64"/>
        <v>1.2239982638631928E-3</v>
      </c>
    </row>
    <row r="566" spans="1:19">
      <c r="A566" s="4">
        <v>544</v>
      </c>
      <c r="B566">
        <v>0.188053</v>
      </c>
      <c r="C566">
        <f t="shared" si="65"/>
        <v>0.17791974840000002</v>
      </c>
      <c r="D566">
        <f t="shared" si="66"/>
        <v>3.1655436870719311E-2</v>
      </c>
      <c r="F566">
        <v>0.18463399999999999</v>
      </c>
      <c r="G566">
        <f t="shared" si="67"/>
        <v>0.17585441099999999</v>
      </c>
      <c r="H566">
        <f t="shared" si="68"/>
        <v>3.0924773868156917E-2</v>
      </c>
      <c r="N566">
        <f t="shared" si="69"/>
        <v>0.1863435</v>
      </c>
      <c r="O566">
        <f t="shared" si="70"/>
        <v>0.17688707970000001</v>
      </c>
      <c r="P566">
        <f t="shared" si="71"/>
        <v>3.1289038964794152E-2</v>
      </c>
      <c r="S566" s="4">
        <f t="shared" si="64"/>
        <v>3.1287972560150194E-2</v>
      </c>
    </row>
    <row r="567" spans="1:19">
      <c r="A567" s="4">
        <v>545</v>
      </c>
      <c r="B567">
        <v>0.222473</v>
      </c>
      <c r="C567">
        <f t="shared" si="65"/>
        <v>0.21233974840000003</v>
      </c>
      <c r="D567">
        <f t="shared" si="66"/>
        <v>4.5088168750575315E-2</v>
      </c>
      <c r="F567">
        <v>9.7619999999999998E-2</v>
      </c>
      <c r="G567">
        <f t="shared" si="67"/>
        <v>8.8840410999999994E-2</v>
      </c>
      <c r="H567">
        <f t="shared" si="68"/>
        <v>7.8926186266489208E-3</v>
      </c>
      <c r="N567">
        <f t="shared" si="69"/>
        <v>0.16004650000000001</v>
      </c>
      <c r="O567">
        <f t="shared" si="70"/>
        <v>0.15059007970000002</v>
      </c>
      <c r="P567">
        <f t="shared" si="71"/>
        <v>2.2677372104052358E-2</v>
      </c>
      <c r="S567" s="4">
        <f t="shared" si="64"/>
        <v>1.8864350519492593E-2</v>
      </c>
    </row>
    <row r="568" spans="1:19">
      <c r="A568" s="4">
        <v>546</v>
      </c>
      <c r="B568">
        <v>-0.124417</v>
      </c>
      <c r="C568">
        <f t="shared" si="65"/>
        <v>-0.13455025159999998</v>
      </c>
      <c r="D568">
        <f t="shared" si="66"/>
        <v>1.8103770205623294E-2</v>
      </c>
      <c r="F568">
        <v>6.1858000000000003E-2</v>
      </c>
      <c r="G568">
        <f t="shared" si="67"/>
        <v>5.3078410999999992E-2</v>
      </c>
      <c r="H568">
        <f t="shared" si="68"/>
        <v>2.81731771428492E-3</v>
      </c>
      <c r="N568">
        <f t="shared" si="69"/>
        <v>-3.1279500000000002E-2</v>
      </c>
      <c r="O568">
        <f t="shared" si="70"/>
        <v>-4.0735920299999999E-2</v>
      </c>
      <c r="P568">
        <f t="shared" si="71"/>
        <v>1.6594152026879519E-3</v>
      </c>
      <c r="S568" s="4">
        <f t="shared" si="64"/>
        <v>-7.1417135545782055E-3</v>
      </c>
    </row>
    <row r="569" spans="1:19">
      <c r="A569" s="4">
        <v>547</v>
      </c>
      <c r="B569">
        <v>-0.16984399999999999</v>
      </c>
      <c r="C569">
        <f t="shared" si="65"/>
        <v>-0.17997725159999997</v>
      </c>
      <c r="D569">
        <f t="shared" si="66"/>
        <v>3.2391811093489695E-2</v>
      </c>
      <c r="F569">
        <v>-0.117354</v>
      </c>
      <c r="G569">
        <f t="shared" si="67"/>
        <v>-0.12613358900000002</v>
      </c>
      <c r="H569">
        <f t="shared" si="68"/>
        <v>1.5909682274020925E-2</v>
      </c>
      <c r="N569">
        <f t="shared" si="69"/>
        <v>-0.143599</v>
      </c>
      <c r="O569">
        <f t="shared" si="70"/>
        <v>-0.15305542029999999</v>
      </c>
      <c r="P569">
        <f t="shared" si="71"/>
        <v>2.3425961683209651E-2</v>
      </c>
      <c r="S569" s="4">
        <f t="shared" si="64"/>
        <v>2.2701176682663991E-2</v>
      </c>
    </row>
    <row r="570" spans="1:19">
      <c r="A570" s="4">
        <v>548</v>
      </c>
      <c r="B570">
        <v>0.122447</v>
      </c>
      <c r="C570">
        <f t="shared" si="65"/>
        <v>0.11231374840000002</v>
      </c>
      <c r="D570">
        <f t="shared" si="66"/>
        <v>1.2614378079658508E-2</v>
      </c>
      <c r="F570">
        <v>9.1610999999999998E-2</v>
      </c>
      <c r="G570">
        <f t="shared" si="67"/>
        <v>8.2831410999999994E-2</v>
      </c>
      <c r="H570">
        <f t="shared" si="68"/>
        <v>6.8610426482509203E-3</v>
      </c>
      <c r="N570">
        <f t="shared" si="69"/>
        <v>0.107029</v>
      </c>
      <c r="O570">
        <f t="shared" si="70"/>
        <v>9.7572579699999995E-2</v>
      </c>
      <c r="P570">
        <f t="shared" si="71"/>
        <v>9.5204083093128507E-3</v>
      </c>
      <c r="S570" s="4">
        <f t="shared" si="64"/>
        <v>9.3031062546709929E-3</v>
      </c>
    </row>
    <row r="571" spans="1:19">
      <c r="A571" s="4">
        <v>549</v>
      </c>
      <c r="B571">
        <v>-5.1665000000000003E-2</v>
      </c>
      <c r="C571">
        <f t="shared" si="65"/>
        <v>-6.1798251599999986E-2</v>
      </c>
      <c r="D571">
        <f t="shared" si="66"/>
        <v>3.8190239008169006E-3</v>
      </c>
      <c r="F571">
        <v>-0.159972</v>
      </c>
      <c r="G571">
        <f t="shared" si="67"/>
        <v>-0.16875158900000001</v>
      </c>
      <c r="H571">
        <f t="shared" si="68"/>
        <v>2.8477098790024923E-2</v>
      </c>
      <c r="N571">
        <f t="shared" si="69"/>
        <v>-0.10581850000000001</v>
      </c>
      <c r="O571">
        <f t="shared" si="70"/>
        <v>-0.11527492030000001</v>
      </c>
      <c r="P571">
        <f t="shared" si="71"/>
        <v>1.3288307250171355E-2</v>
      </c>
      <c r="S571" s="4">
        <f t="shared" si="64"/>
        <v>1.0428553154921791E-2</v>
      </c>
    </row>
    <row r="572" spans="1:19">
      <c r="A572" s="4">
        <v>550</v>
      </c>
      <c r="B572">
        <v>0.17666299999999999</v>
      </c>
      <c r="C572">
        <f t="shared" si="65"/>
        <v>0.16652974840000001</v>
      </c>
      <c r="D572">
        <f t="shared" si="66"/>
        <v>2.7732157102167306E-2</v>
      </c>
      <c r="F572">
        <v>-0.21132300000000001</v>
      </c>
      <c r="G572">
        <f t="shared" si="67"/>
        <v>-0.22010258900000002</v>
      </c>
      <c r="H572">
        <f t="shared" si="68"/>
        <v>4.8445149684502926E-2</v>
      </c>
      <c r="N572">
        <f t="shared" si="69"/>
        <v>-1.7330000000000012E-2</v>
      </c>
      <c r="O572">
        <f t="shared" si="70"/>
        <v>-2.6786420300000009E-2</v>
      </c>
      <c r="P572">
        <f t="shared" si="71"/>
        <v>7.1751231248825262E-4</v>
      </c>
      <c r="S572" s="4">
        <f t="shared" si="64"/>
        <v>-3.6653628768358613E-2</v>
      </c>
    </row>
    <row r="573" spans="1:19">
      <c r="A573" s="4">
        <v>551</v>
      </c>
      <c r="B573">
        <v>0.28335500000000002</v>
      </c>
      <c r="C573">
        <f t="shared" si="65"/>
        <v>0.27322174840000002</v>
      </c>
      <c r="D573">
        <f t="shared" si="66"/>
        <v>7.465012379875291E-2</v>
      </c>
      <c r="F573">
        <v>-3.4792999999999998E-2</v>
      </c>
      <c r="G573">
        <f t="shared" si="67"/>
        <v>-4.3572589000000009E-2</v>
      </c>
      <c r="H573">
        <f t="shared" si="68"/>
        <v>1.8985705121629217E-3</v>
      </c>
      <c r="N573">
        <f t="shared" si="69"/>
        <v>0.12428100000000002</v>
      </c>
      <c r="O573">
        <f t="shared" si="70"/>
        <v>0.11482457970000001</v>
      </c>
      <c r="P573">
        <f t="shared" si="71"/>
        <v>1.3184684103281654E-2</v>
      </c>
      <c r="S573" s="4">
        <f t="shared" si="64"/>
        <v>-1.1904978948894611E-2</v>
      </c>
    </row>
    <row r="574" spans="1:19">
      <c r="A574" s="4">
        <v>552</v>
      </c>
      <c r="B574">
        <v>-3.0829999999999998E-3</v>
      </c>
      <c r="C574">
        <f t="shared" si="65"/>
        <v>-1.3216251599999982E-2</v>
      </c>
      <c r="D574">
        <f t="shared" si="66"/>
        <v>1.7466930635450209E-4</v>
      </c>
      <c r="F574">
        <v>4.9750000000000003E-2</v>
      </c>
      <c r="G574">
        <f t="shared" si="67"/>
        <v>4.0970410999999998E-2</v>
      </c>
      <c r="H574">
        <f t="shared" si="68"/>
        <v>1.6785745775089208E-3</v>
      </c>
      <c r="N574">
        <f t="shared" si="69"/>
        <v>2.33335E-2</v>
      </c>
      <c r="O574">
        <f t="shared" si="70"/>
        <v>1.3877079700000001E-2</v>
      </c>
      <c r="P574">
        <f t="shared" si="71"/>
        <v>1.9257334100015213E-4</v>
      </c>
      <c r="S574" s="4">
        <f t="shared" si="64"/>
        <v>-5.4147525993140683E-4</v>
      </c>
    </row>
    <row r="575" spans="1:19">
      <c r="A575" s="4">
        <v>553</v>
      </c>
      <c r="B575">
        <v>0.12033099999999999</v>
      </c>
      <c r="C575">
        <f t="shared" si="65"/>
        <v>0.11019774840000002</v>
      </c>
      <c r="D575">
        <f t="shared" si="66"/>
        <v>1.2143543752429707E-2</v>
      </c>
      <c r="F575">
        <v>0.108844</v>
      </c>
      <c r="G575">
        <f t="shared" si="67"/>
        <v>0.10006441099999999</v>
      </c>
      <c r="H575">
        <f t="shared" si="68"/>
        <v>1.0012886348776919E-2</v>
      </c>
      <c r="N575">
        <f t="shared" si="69"/>
        <v>0.11458749999999999</v>
      </c>
      <c r="O575">
        <f t="shared" si="70"/>
        <v>0.10513107969999999</v>
      </c>
      <c r="P575">
        <f t="shared" si="71"/>
        <v>1.105254391888775E-2</v>
      </c>
      <c r="S575" s="4">
        <f t="shared" si="64"/>
        <v>1.1026872787172194E-2</v>
      </c>
    </row>
    <row r="576" spans="1:19">
      <c r="A576" s="4">
        <v>554</v>
      </c>
      <c r="B576">
        <v>5.0733E-2</v>
      </c>
      <c r="C576">
        <f t="shared" si="65"/>
        <v>4.0599748400000017E-2</v>
      </c>
      <c r="D576">
        <f t="shared" si="66"/>
        <v>1.6483395701433041E-3</v>
      </c>
      <c r="F576">
        <v>0.187974</v>
      </c>
      <c r="G576">
        <f t="shared" si="67"/>
        <v>0.179194411</v>
      </c>
      <c r="H576">
        <f t="shared" si="68"/>
        <v>3.2110636933636923E-2</v>
      </c>
      <c r="N576">
        <f t="shared" si="69"/>
        <v>0.1193535</v>
      </c>
      <c r="O576">
        <f t="shared" si="70"/>
        <v>0.1098970797</v>
      </c>
      <c r="P576">
        <f t="shared" si="71"/>
        <v>1.2077368126588151E-2</v>
      </c>
      <c r="S576" s="4">
        <f t="shared" si="64"/>
        <v>7.2752480012861958E-3</v>
      </c>
    </row>
    <row r="577" spans="1:19">
      <c r="A577" s="4">
        <v>555</v>
      </c>
      <c r="B577">
        <v>0.33059300000000003</v>
      </c>
      <c r="C577">
        <f t="shared" si="65"/>
        <v>0.32045974840000002</v>
      </c>
      <c r="D577">
        <f t="shared" si="66"/>
        <v>0.10269445034459132</v>
      </c>
      <c r="F577">
        <v>-8.2950999999999997E-2</v>
      </c>
      <c r="G577">
        <f t="shared" si="67"/>
        <v>-9.1730589000000001E-2</v>
      </c>
      <c r="H577">
        <f t="shared" si="68"/>
        <v>8.4145009582869204E-3</v>
      </c>
      <c r="N577">
        <f t="shared" si="69"/>
        <v>0.12382100000000001</v>
      </c>
      <c r="O577">
        <f t="shared" si="70"/>
        <v>0.11436457970000001</v>
      </c>
      <c r="P577">
        <f t="shared" si="71"/>
        <v>1.3079257089957655E-2</v>
      </c>
      <c r="S577" s="4">
        <f t="shared" si="64"/>
        <v>-2.9395961471523811E-2</v>
      </c>
    </row>
    <row r="578" spans="1:19">
      <c r="A578" s="4">
        <v>556</v>
      </c>
      <c r="B578">
        <v>3.8267000000000002E-2</v>
      </c>
      <c r="C578">
        <f t="shared" si="65"/>
        <v>2.8133748400000019E-2</v>
      </c>
      <c r="D578">
        <f t="shared" si="66"/>
        <v>7.915077990345036E-4</v>
      </c>
      <c r="F578">
        <v>-5.4231000000000001E-2</v>
      </c>
      <c r="G578">
        <f t="shared" si="67"/>
        <v>-6.3010589000000006E-2</v>
      </c>
      <c r="H578">
        <f t="shared" si="68"/>
        <v>3.9703343261269213E-3</v>
      </c>
      <c r="N578">
        <f t="shared" si="69"/>
        <v>-7.9819999999999995E-3</v>
      </c>
      <c r="O578">
        <f t="shared" si="70"/>
        <v>-1.74384203E-2</v>
      </c>
      <c r="P578">
        <f t="shared" si="71"/>
        <v>3.040985025594521E-4</v>
      </c>
      <c r="S578" s="4">
        <f t="shared" si="64"/>
        <v>-1.772724057461809E-3</v>
      </c>
    </row>
    <row r="579" spans="1:19">
      <c r="A579" s="4">
        <v>557</v>
      </c>
      <c r="B579">
        <v>-6.3769000000000006E-2</v>
      </c>
      <c r="C579">
        <f t="shared" si="65"/>
        <v>-7.3902251599999982E-2</v>
      </c>
      <c r="D579">
        <f t="shared" si="66"/>
        <v>5.4615427915496997E-3</v>
      </c>
      <c r="F579">
        <v>-1.9250000000000001E-3</v>
      </c>
      <c r="G579">
        <f t="shared" si="67"/>
        <v>-1.0704589000000007E-2</v>
      </c>
      <c r="H579">
        <f t="shared" si="68"/>
        <v>1.1458822565892116E-4</v>
      </c>
      <c r="N579">
        <f t="shared" si="69"/>
        <v>-3.2847000000000001E-2</v>
      </c>
      <c r="O579">
        <f t="shared" si="70"/>
        <v>-4.2303420299999998E-2</v>
      </c>
      <c r="P579">
        <f t="shared" si="71"/>
        <v>1.789579369078452E-3</v>
      </c>
      <c r="S579" s="4">
        <f t="shared" si="64"/>
        <v>7.9109322955259274E-4</v>
      </c>
    </row>
    <row r="580" spans="1:19">
      <c r="A580" s="4">
        <v>558</v>
      </c>
      <c r="B580">
        <v>0.21057799999999999</v>
      </c>
      <c r="C580">
        <f t="shared" si="65"/>
        <v>0.20044474840000001</v>
      </c>
      <c r="D580">
        <f t="shared" si="66"/>
        <v>4.0178097161139306E-2</v>
      </c>
      <c r="F580">
        <v>0.175617</v>
      </c>
      <c r="G580">
        <f t="shared" si="67"/>
        <v>0.16683741099999999</v>
      </c>
      <c r="H580">
        <f t="shared" si="68"/>
        <v>2.7834721709182917E-2</v>
      </c>
      <c r="N580">
        <f t="shared" si="69"/>
        <v>0.19309749999999998</v>
      </c>
      <c r="O580">
        <f t="shared" si="70"/>
        <v>0.18364107969999999</v>
      </c>
      <c r="P580">
        <f t="shared" si="71"/>
        <v>3.3724046153381745E-2</v>
      </c>
      <c r="S580" s="4">
        <f t="shared" si="64"/>
        <v>3.3441682871602395E-2</v>
      </c>
    </row>
    <row r="581" spans="1:19">
      <c r="A581" s="4">
        <v>559</v>
      </c>
      <c r="B581">
        <v>0.13121099999999999</v>
      </c>
      <c r="C581">
        <f t="shared" si="65"/>
        <v>0.12107774840000002</v>
      </c>
      <c r="D581">
        <f t="shared" si="66"/>
        <v>1.4659821157613707E-2</v>
      </c>
      <c r="F581">
        <v>-0.11476500000000001</v>
      </c>
      <c r="G581">
        <f t="shared" si="67"/>
        <v>-0.12354458900000001</v>
      </c>
      <c r="H581">
        <f t="shared" si="68"/>
        <v>1.5263265471178924E-2</v>
      </c>
      <c r="N581">
        <f t="shared" si="69"/>
        <v>8.2229999999999942E-3</v>
      </c>
      <c r="O581">
        <f t="shared" si="70"/>
        <v>-1.2334203000000047E-3</v>
      </c>
      <c r="P581">
        <f t="shared" si="71"/>
        <v>1.5213256364521017E-6</v>
      </c>
      <c r="S581" s="4">
        <f t="shared" si="64"/>
        <v>-1.4958500663123412E-2</v>
      </c>
    </row>
    <row r="582" spans="1:19">
      <c r="A582" s="4">
        <v>560</v>
      </c>
      <c r="B582">
        <v>6.2854999999999994E-2</v>
      </c>
      <c r="C582">
        <f t="shared" si="65"/>
        <v>5.2721748400000011E-2</v>
      </c>
      <c r="D582">
        <f t="shared" si="66"/>
        <v>2.7795827543529036E-3</v>
      </c>
      <c r="F582">
        <v>5.8672000000000002E-2</v>
      </c>
      <c r="G582">
        <f t="shared" si="67"/>
        <v>4.9892410999999998E-2</v>
      </c>
      <c r="H582">
        <f t="shared" si="68"/>
        <v>2.4892526753929208E-3</v>
      </c>
      <c r="N582">
        <f t="shared" si="69"/>
        <v>6.0763499999999998E-2</v>
      </c>
      <c r="O582">
        <f t="shared" si="70"/>
        <v>5.1307079700000001E-2</v>
      </c>
      <c r="P582">
        <f t="shared" si="71"/>
        <v>2.6324164273421524E-3</v>
      </c>
      <c r="S582" s="4">
        <f t="shared" si="64"/>
        <v>2.630415139811393E-3</v>
      </c>
    </row>
    <row r="583" spans="1:19">
      <c r="A583" s="4">
        <v>561</v>
      </c>
      <c r="B583">
        <v>5.6215000000000001E-2</v>
      </c>
      <c r="C583">
        <f t="shared" si="65"/>
        <v>4.6081748400000018E-2</v>
      </c>
      <c r="D583">
        <f t="shared" si="66"/>
        <v>2.1235275356009044E-3</v>
      </c>
      <c r="F583">
        <v>-2.1728999999999998E-2</v>
      </c>
      <c r="G583">
        <f t="shared" si="67"/>
        <v>-3.0508589000000006E-2</v>
      </c>
      <c r="H583">
        <f t="shared" si="68"/>
        <v>9.3077400277092139E-4</v>
      </c>
      <c r="N583">
        <f t="shared" si="69"/>
        <v>1.7243000000000001E-2</v>
      </c>
      <c r="O583">
        <f t="shared" si="70"/>
        <v>7.7865797000000025E-3</v>
      </c>
      <c r="P583">
        <f t="shared" si="71"/>
        <v>6.0630823424452132E-5</v>
      </c>
      <c r="S583" s="4">
        <f t="shared" si="64"/>
        <v>-1.4058891223370084E-3</v>
      </c>
    </row>
    <row r="584" spans="1:19">
      <c r="A584" s="4">
        <v>562</v>
      </c>
      <c r="B584">
        <v>-3.3907E-2</v>
      </c>
      <c r="C584">
        <f t="shared" si="65"/>
        <v>-4.4040251599999983E-2</v>
      </c>
      <c r="D584">
        <f t="shared" si="66"/>
        <v>1.939543760991301E-3</v>
      </c>
      <c r="F584">
        <v>6.8332000000000004E-2</v>
      </c>
      <c r="G584">
        <f t="shared" si="67"/>
        <v>5.9552411E-2</v>
      </c>
      <c r="H584">
        <f t="shared" si="68"/>
        <v>3.5464896559129211E-3</v>
      </c>
      <c r="N584">
        <f t="shared" si="69"/>
        <v>1.7212500000000002E-2</v>
      </c>
      <c r="O584">
        <f t="shared" si="70"/>
        <v>7.7560797000000032E-3</v>
      </c>
      <c r="P584">
        <f t="shared" si="71"/>
        <v>6.015677231275214E-5</v>
      </c>
      <c r="S584" s="4">
        <f t="shared" si="64"/>
        <v>-2.6227031638266065E-3</v>
      </c>
    </row>
    <row r="585" spans="1:19">
      <c r="A585" s="4">
        <v>563</v>
      </c>
      <c r="B585">
        <v>-0.22162399999999999</v>
      </c>
      <c r="C585">
        <f t="shared" si="65"/>
        <v>-0.23175725159999996</v>
      </c>
      <c r="D585">
        <f t="shared" si="66"/>
        <v>5.3711423669185687E-2</v>
      </c>
      <c r="F585">
        <v>-4.1856999999999998E-2</v>
      </c>
      <c r="G585">
        <f t="shared" si="67"/>
        <v>-5.063658900000001E-2</v>
      </c>
      <c r="H585">
        <f t="shared" si="68"/>
        <v>2.5640641455549219E-3</v>
      </c>
      <c r="N585">
        <f t="shared" si="69"/>
        <v>-0.13174049999999998</v>
      </c>
      <c r="O585">
        <f t="shared" si="70"/>
        <v>-0.14119692029999997</v>
      </c>
      <c r="P585">
        <f t="shared" si="71"/>
        <v>1.9936570302204543E-2</v>
      </c>
      <c r="S585" s="4">
        <f t="shared" si="64"/>
        <v>1.1735396697038793E-2</v>
      </c>
    </row>
    <row r="586" spans="1:19">
      <c r="A586" s="4">
        <v>564</v>
      </c>
      <c r="B586">
        <v>-1.8523000000000001E-2</v>
      </c>
      <c r="C586">
        <f t="shared" si="65"/>
        <v>-2.8656251599999981E-2</v>
      </c>
      <c r="D586">
        <f t="shared" si="66"/>
        <v>8.2118075576250143E-4</v>
      </c>
      <c r="F586">
        <v>6.4773999999999998E-2</v>
      </c>
      <c r="G586">
        <f t="shared" si="67"/>
        <v>5.5994410999999994E-2</v>
      </c>
      <c r="H586">
        <f t="shared" si="68"/>
        <v>3.1353740632369203E-3</v>
      </c>
      <c r="N586">
        <f t="shared" si="69"/>
        <v>2.31255E-2</v>
      </c>
      <c r="O586">
        <f t="shared" si="70"/>
        <v>1.3669079700000001E-2</v>
      </c>
      <c r="P586">
        <f t="shared" si="71"/>
        <v>1.8684373984495213E-4</v>
      </c>
      <c r="S586" s="4">
        <f t="shared" si="64"/>
        <v>-1.6045899298098064E-3</v>
      </c>
    </row>
    <row r="587" spans="1:19">
      <c r="A587" s="4">
        <v>565</v>
      </c>
      <c r="B587">
        <v>1.1424E-2</v>
      </c>
      <c r="C587">
        <f t="shared" si="65"/>
        <v>1.2907484000000188E-3</v>
      </c>
      <c r="D587">
        <f t="shared" si="66"/>
        <v>1.6660314321026084E-6</v>
      </c>
      <c r="F587">
        <v>0.126666</v>
      </c>
      <c r="G587">
        <f t="shared" si="67"/>
        <v>0.117886411</v>
      </c>
      <c r="H587">
        <f t="shared" si="68"/>
        <v>1.389720589846092E-2</v>
      </c>
      <c r="N587">
        <f t="shared" si="69"/>
        <v>6.9044999999999995E-2</v>
      </c>
      <c r="O587">
        <f t="shared" si="70"/>
        <v>5.9588579699999998E-2</v>
      </c>
      <c r="P587">
        <f t="shared" si="71"/>
        <v>3.5507988306632517E-3</v>
      </c>
      <c r="S587" s="4">
        <f t="shared" si="64"/>
        <v>1.521616963799946E-4</v>
      </c>
    </row>
    <row r="588" spans="1:19">
      <c r="A588" s="4">
        <v>566</v>
      </c>
      <c r="B588">
        <v>3.3929000000000001E-2</v>
      </c>
      <c r="C588">
        <f t="shared" si="65"/>
        <v>2.3795748400000018E-2</v>
      </c>
      <c r="D588">
        <f t="shared" si="66"/>
        <v>5.6623764191610342E-4</v>
      </c>
      <c r="F588">
        <v>-0.15407199999999999</v>
      </c>
      <c r="G588">
        <f t="shared" si="67"/>
        <v>-0.16285158899999999</v>
      </c>
      <c r="H588">
        <f t="shared" si="68"/>
        <v>2.6520640039824919E-2</v>
      </c>
      <c r="N588">
        <f t="shared" si="69"/>
        <v>-6.0071499999999993E-2</v>
      </c>
      <c r="O588">
        <f t="shared" si="70"/>
        <v>-6.952792029999999E-2</v>
      </c>
      <c r="P588">
        <f t="shared" si="71"/>
        <v>4.8341317012431505E-3</v>
      </c>
      <c r="S588" s="4">
        <f t="shared" si="64"/>
        <v>-3.8751754383842102E-3</v>
      </c>
    </row>
    <row r="589" spans="1:19">
      <c r="A589" s="4">
        <v>567</v>
      </c>
      <c r="B589">
        <v>0.108574</v>
      </c>
      <c r="C589">
        <f t="shared" si="65"/>
        <v>9.8440748400000028E-2</v>
      </c>
      <c r="D589">
        <f t="shared" si="66"/>
        <v>9.6905809455521078E-3</v>
      </c>
      <c r="F589">
        <v>-0.103409</v>
      </c>
      <c r="G589">
        <f t="shared" si="67"/>
        <v>-0.11218858900000001</v>
      </c>
      <c r="H589">
        <f t="shared" si="68"/>
        <v>1.2586279501810922E-2</v>
      </c>
      <c r="N589">
        <f t="shared" si="69"/>
        <v>2.5825000000000015E-3</v>
      </c>
      <c r="O589">
        <f t="shared" si="70"/>
        <v>-6.8739202999999974E-3</v>
      </c>
      <c r="P589">
        <f t="shared" si="71"/>
        <v>4.7250780290752052E-5</v>
      </c>
      <c r="S589" s="4">
        <f t="shared" si="64"/>
        <v>-1.104392866310001E-2</v>
      </c>
    </row>
    <row r="590" spans="1:19">
      <c r="A590" s="4">
        <v>568</v>
      </c>
      <c r="B590">
        <v>-0.24407699999999999</v>
      </c>
      <c r="C590">
        <f t="shared" si="65"/>
        <v>-0.25421025159999999</v>
      </c>
      <c r="D590">
        <f t="shared" si="66"/>
        <v>6.4622852018535293E-2</v>
      </c>
      <c r="F590">
        <v>6.4976999999999993E-2</v>
      </c>
      <c r="G590">
        <f t="shared" si="67"/>
        <v>5.6197410999999989E-2</v>
      </c>
      <c r="H590">
        <f t="shared" si="68"/>
        <v>3.1581490031029197E-3</v>
      </c>
      <c r="N590">
        <f t="shared" si="69"/>
        <v>-8.9549999999999991E-2</v>
      </c>
      <c r="O590">
        <f t="shared" si="70"/>
        <v>-9.9006420299999995E-2</v>
      </c>
      <c r="P590">
        <f t="shared" si="71"/>
        <v>9.8022712606202506E-3</v>
      </c>
      <c r="S590" s="4">
        <f t="shared" si="64"/>
        <v>-1.4285957989578605E-2</v>
      </c>
    </row>
    <row r="591" spans="1:19">
      <c r="A591" s="4">
        <v>569</v>
      </c>
      <c r="B591">
        <v>0.26724999999999999</v>
      </c>
      <c r="C591">
        <f t="shared" si="65"/>
        <v>0.25711674839999998</v>
      </c>
      <c r="D591">
        <f t="shared" si="66"/>
        <v>6.6109022307788895E-2</v>
      </c>
      <c r="F591">
        <v>-9.6299999999999999E-4</v>
      </c>
      <c r="G591">
        <f t="shared" si="67"/>
        <v>-9.7425890000000081E-3</v>
      </c>
      <c r="H591">
        <f t="shared" si="68"/>
        <v>9.4918040422921156E-5</v>
      </c>
      <c r="N591">
        <f t="shared" si="69"/>
        <v>0.1331435</v>
      </c>
      <c r="O591">
        <f t="shared" si="70"/>
        <v>0.12368707969999999</v>
      </c>
      <c r="P591">
        <f t="shared" si="71"/>
        <v>1.529849368471415E-2</v>
      </c>
      <c r="S591" s="4">
        <f t="shared" si="64"/>
        <v>-2.5049828046776095E-3</v>
      </c>
    </row>
    <row r="592" spans="1:19">
      <c r="A592" s="4">
        <v>570</v>
      </c>
      <c r="B592">
        <v>3.3010999999999999E-2</v>
      </c>
      <c r="C592">
        <f t="shared" si="65"/>
        <v>2.2877748400000016E-2</v>
      </c>
      <c r="D592">
        <f t="shared" si="66"/>
        <v>5.2339137185370332E-4</v>
      </c>
      <c r="F592">
        <v>-6.4562999999999995E-2</v>
      </c>
      <c r="G592">
        <f t="shared" si="67"/>
        <v>-7.3342589E-2</v>
      </c>
      <c r="H592">
        <f t="shared" si="68"/>
        <v>5.3791353612229207E-3</v>
      </c>
      <c r="N592">
        <f t="shared" si="69"/>
        <v>-1.5775999999999998E-2</v>
      </c>
      <c r="O592">
        <f t="shared" si="70"/>
        <v>-2.5232420299999996E-2</v>
      </c>
      <c r="P592">
        <f t="shared" si="71"/>
        <v>6.3667503419585184E-4</v>
      </c>
      <c r="S592" s="4">
        <f t="shared" si="64"/>
        <v>-1.6779132981466088E-3</v>
      </c>
    </row>
    <row r="593" spans="1:19">
      <c r="A593" s="4">
        <v>571</v>
      </c>
      <c r="B593">
        <v>-0.114566</v>
      </c>
      <c r="C593">
        <f t="shared" si="65"/>
        <v>-0.12469925159999998</v>
      </c>
      <c r="D593">
        <f t="shared" si="66"/>
        <v>1.5549903349600097E-2</v>
      </c>
      <c r="F593">
        <v>-4.3614E-2</v>
      </c>
      <c r="G593">
        <f t="shared" si="67"/>
        <v>-5.2393589000000004E-2</v>
      </c>
      <c r="H593">
        <f t="shared" si="68"/>
        <v>2.7450881683009215E-3</v>
      </c>
      <c r="N593">
        <f t="shared" si="69"/>
        <v>-7.9089999999999994E-2</v>
      </c>
      <c r="O593">
        <f t="shared" si="70"/>
        <v>-8.8546420299999998E-2</v>
      </c>
      <c r="P593">
        <f t="shared" si="71"/>
        <v>7.8404685479442522E-3</v>
      </c>
      <c r="S593" s="4">
        <f t="shared" si="64"/>
        <v>6.5334413369379915E-3</v>
      </c>
    </row>
    <row r="594" spans="1:19">
      <c r="A594" s="4">
        <v>572</v>
      </c>
      <c r="B594">
        <v>-8.9299000000000003E-2</v>
      </c>
      <c r="C594">
        <f t="shared" si="65"/>
        <v>-9.943225159999998E-2</v>
      </c>
      <c r="D594">
        <f t="shared" si="66"/>
        <v>9.8867726582456978E-3</v>
      </c>
      <c r="F594">
        <v>-0.114645</v>
      </c>
      <c r="G594">
        <f t="shared" si="67"/>
        <v>-0.123424589</v>
      </c>
      <c r="H594">
        <f t="shared" si="68"/>
        <v>1.5233629169818921E-2</v>
      </c>
      <c r="N594">
        <f t="shared" si="69"/>
        <v>-0.10197200000000001</v>
      </c>
      <c r="O594">
        <f t="shared" si="70"/>
        <v>-0.11142842030000001</v>
      </c>
      <c r="P594">
        <f t="shared" si="71"/>
        <v>1.2416292850553455E-2</v>
      </c>
      <c r="S594" s="4">
        <f t="shared" si="64"/>
        <v>1.227238478707459E-2</v>
      </c>
    </row>
    <row r="595" spans="1:19">
      <c r="A595" s="4">
        <v>573</v>
      </c>
      <c r="B595">
        <v>-2.7945999999999999E-2</v>
      </c>
      <c r="C595">
        <f t="shared" si="65"/>
        <v>-3.8079251599999982E-2</v>
      </c>
      <c r="D595">
        <f t="shared" si="66"/>
        <v>1.4500294024161011E-3</v>
      </c>
      <c r="F595">
        <v>0.172814</v>
      </c>
      <c r="G595">
        <f t="shared" si="67"/>
        <v>0.16403441099999999</v>
      </c>
      <c r="H595">
        <f t="shared" si="68"/>
        <v>2.6907287992116918E-2</v>
      </c>
      <c r="N595">
        <f t="shared" si="69"/>
        <v>7.2433999999999998E-2</v>
      </c>
      <c r="O595">
        <f t="shared" si="70"/>
        <v>6.2977579699999994E-2</v>
      </c>
      <c r="P595">
        <f t="shared" si="71"/>
        <v>3.9661755448698512E-3</v>
      </c>
      <c r="S595" s="4">
        <f t="shared" si="64"/>
        <v>-6.2463076075268045E-3</v>
      </c>
    </row>
    <row r="596" spans="1:19">
      <c r="A596" s="4">
        <v>574</v>
      </c>
      <c r="B596">
        <v>6.0408999999999997E-2</v>
      </c>
      <c r="C596">
        <f t="shared" si="65"/>
        <v>5.0275748400000014E-2</v>
      </c>
      <c r="D596">
        <f t="shared" si="66"/>
        <v>2.5276508771801039E-3</v>
      </c>
      <c r="F596">
        <v>-2.9447999999999998E-2</v>
      </c>
      <c r="G596">
        <f t="shared" si="67"/>
        <v>-3.8227589000000006E-2</v>
      </c>
      <c r="H596">
        <f t="shared" si="68"/>
        <v>1.4613485607529214E-3</v>
      </c>
      <c r="N596">
        <f t="shared" si="69"/>
        <v>1.5480499999999999E-2</v>
      </c>
      <c r="O596">
        <f t="shared" si="70"/>
        <v>6.0240797000000006E-3</v>
      </c>
      <c r="P596">
        <f t="shared" si="71"/>
        <v>3.6289536231952096E-5</v>
      </c>
      <c r="S596" s="4">
        <f t="shared" si="64"/>
        <v>-1.9219206465026085E-3</v>
      </c>
    </row>
    <row r="597" spans="1:19">
      <c r="A597" s="4">
        <v>575</v>
      </c>
      <c r="B597">
        <v>0.100966</v>
      </c>
      <c r="C597">
        <f t="shared" si="65"/>
        <v>9.0832748400000024E-2</v>
      </c>
      <c r="D597">
        <f t="shared" si="66"/>
        <v>8.2505881818977066E-3</v>
      </c>
      <c r="F597">
        <v>-0.220501</v>
      </c>
      <c r="G597">
        <f t="shared" si="67"/>
        <v>-0.22928058900000001</v>
      </c>
      <c r="H597">
        <f t="shared" si="68"/>
        <v>5.2569588492186924E-2</v>
      </c>
      <c r="N597">
        <f t="shared" si="69"/>
        <v>-5.9767500000000001E-2</v>
      </c>
      <c r="O597">
        <f t="shared" si="70"/>
        <v>-6.9223920300000005E-2</v>
      </c>
      <c r="P597">
        <f t="shared" si="71"/>
        <v>4.7919511417007527E-3</v>
      </c>
      <c r="S597" s="4">
        <f t="shared" si="64"/>
        <v>-2.0826186053640814E-2</v>
      </c>
    </row>
    <row r="598" spans="1:19">
      <c r="A598" s="4">
        <v>576</v>
      </c>
      <c r="B598">
        <v>-0.13319900000000001</v>
      </c>
      <c r="C598">
        <f t="shared" si="65"/>
        <v>-0.14333225159999999</v>
      </c>
      <c r="D598">
        <f t="shared" si="66"/>
        <v>2.05441343487257E-2</v>
      </c>
      <c r="F598">
        <v>-9.9696000000000007E-2</v>
      </c>
      <c r="G598">
        <f t="shared" si="67"/>
        <v>-0.10847558900000001</v>
      </c>
      <c r="H598">
        <f t="shared" si="68"/>
        <v>1.1766953408896923E-2</v>
      </c>
      <c r="N598">
        <f t="shared" si="69"/>
        <v>-0.11644750000000001</v>
      </c>
      <c r="O598">
        <f t="shared" si="70"/>
        <v>-0.1259039203</v>
      </c>
      <c r="P598">
        <f t="shared" si="71"/>
        <v>1.5851797146908753E-2</v>
      </c>
      <c r="S598" s="4">
        <f t="shared" si="64"/>
        <v>1.5548050415006193E-2</v>
      </c>
    </row>
    <row r="599" spans="1:19">
      <c r="A599" s="4">
        <v>577</v>
      </c>
      <c r="B599">
        <v>-8.9652999999999997E-2</v>
      </c>
      <c r="C599">
        <f t="shared" si="65"/>
        <v>-9.9786251599999973E-2</v>
      </c>
      <c r="D599">
        <f t="shared" si="66"/>
        <v>9.9572960083784967E-3</v>
      </c>
      <c r="F599">
        <v>3.2288999999999998E-2</v>
      </c>
      <c r="G599">
        <f t="shared" si="67"/>
        <v>2.350941099999999E-2</v>
      </c>
      <c r="H599">
        <f t="shared" si="68"/>
        <v>5.5269240556692057E-4</v>
      </c>
      <c r="N599">
        <f t="shared" si="69"/>
        <v>-2.8681999999999999E-2</v>
      </c>
      <c r="O599">
        <f t="shared" si="70"/>
        <v>-3.8138420299999996E-2</v>
      </c>
      <c r="P599">
        <f t="shared" si="71"/>
        <v>1.4545391029794517E-3</v>
      </c>
      <c r="S599" s="4">
        <f t="shared" ref="S599:S662" si="72">C599*G599</f>
        <v>-2.3459160010138062E-3</v>
      </c>
    </row>
    <row r="600" spans="1:19">
      <c r="A600" s="4">
        <v>578</v>
      </c>
      <c r="B600">
        <v>9.4005000000000005E-2</v>
      </c>
      <c r="C600">
        <f t="shared" ref="C600:C663" si="73">(B600-$A$1024)</f>
        <v>8.3871748400000029E-2</v>
      </c>
      <c r="D600">
        <f t="shared" ref="D600:D663" si="74">C600^2</f>
        <v>7.0344701796729078E-3</v>
      </c>
      <c r="F600">
        <v>7.0620000000000002E-2</v>
      </c>
      <c r="G600">
        <f t="shared" ref="G600:G663" si="75">F600-$E$1024</f>
        <v>6.1840410999999998E-2</v>
      </c>
      <c r="H600">
        <f t="shared" ref="H600:H663" si="76">G600^2</f>
        <v>3.8242364326489206E-3</v>
      </c>
      <c r="N600">
        <f t="shared" ref="N600:N663" si="77">$K$24*B600+$K$25*F600</f>
        <v>8.2312500000000011E-2</v>
      </c>
      <c r="O600">
        <f t="shared" ref="O600:O663" si="78">N600-$M$1024</f>
        <v>7.2856079700000007E-2</v>
      </c>
      <c r="P600">
        <f t="shared" ref="P600:P663" si="79">O600^2</f>
        <v>5.3080083492527529E-3</v>
      </c>
      <c r="S600" s="4">
        <f t="shared" si="72"/>
        <v>5.1866633923445937E-3</v>
      </c>
    </row>
    <row r="601" spans="1:19">
      <c r="A601" s="4">
        <v>579</v>
      </c>
      <c r="B601">
        <v>0.120974</v>
      </c>
      <c r="C601">
        <f t="shared" si="73"/>
        <v>0.11084074840000002</v>
      </c>
      <c r="D601">
        <f t="shared" si="74"/>
        <v>1.2285671505872108E-2</v>
      </c>
      <c r="F601">
        <v>2.2931E-2</v>
      </c>
      <c r="G601">
        <f t="shared" si="75"/>
        <v>1.4151410999999992E-2</v>
      </c>
      <c r="H601">
        <f t="shared" si="76"/>
        <v>2.0026243329092079E-4</v>
      </c>
      <c r="N601">
        <f t="shared" si="77"/>
        <v>7.1952500000000003E-2</v>
      </c>
      <c r="O601">
        <f t="shared" si="78"/>
        <v>6.2496079700000005E-2</v>
      </c>
      <c r="P601">
        <f t="shared" si="79"/>
        <v>3.905759977868753E-3</v>
      </c>
      <c r="S601" s="4">
        <f t="shared" si="72"/>
        <v>1.5685529861559919E-3</v>
      </c>
    </row>
    <row r="602" spans="1:19">
      <c r="A602" s="4">
        <v>580</v>
      </c>
      <c r="B602">
        <v>0.162859</v>
      </c>
      <c r="C602">
        <f t="shared" si="73"/>
        <v>0.15272574840000003</v>
      </c>
      <c r="D602">
        <f t="shared" si="74"/>
        <v>2.332515422434011E-2</v>
      </c>
      <c r="F602">
        <v>-9.6226000000000006E-2</v>
      </c>
      <c r="G602">
        <f t="shared" si="75"/>
        <v>-0.10500558900000001</v>
      </c>
      <c r="H602">
        <f t="shared" si="76"/>
        <v>1.1026173721236923E-2</v>
      </c>
      <c r="N602">
        <f t="shared" si="77"/>
        <v>3.3316499999999999E-2</v>
      </c>
      <c r="O602">
        <f t="shared" si="78"/>
        <v>2.3860079700000002E-2</v>
      </c>
      <c r="P602">
        <f t="shared" si="79"/>
        <v>5.6930340329035213E-4</v>
      </c>
      <c r="S602" s="4">
        <f t="shared" si="72"/>
        <v>-1.6037057166207812E-2</v>
      </c>
    </row>
    <row r="603" spans="1:19">
      <c r="A603" s="4">
        <v>581</v>
      </c>
      <c r="B603">
        <v>5.7541000000000002E-2</v>
      </c>
      <c r="C603">
        <f t="shared" si="73"/>
        <v>4.7407748400000019E-2</v>
      </c>
      <c r="D603">
        <f t="shared" si="74"/>
        <v>2.2474946083577045E-3</v>
      </c>
      <c r="F603">
        <v>0.13442000000000001</v>
      </c>
      <c r="G603">
        <f t="shared" si="75"/>
        <v>0.12564041100000001</v>
      </c>
      <c r="H603">
        <f t="shared" si="76"/>
        <v>1.5785512876248922E-2</v>
      </c>
      <c r="N603">
        <f t="shared" si="77"/>
        <v>9.598050000000001E-2</v>
      </c>
      <c r="O603">
        <f t="shared" si="78"/>
        <v>8.6524079700000006E-2</v>
      </c>
      <c r="P603">
        <f t="shared" si="79"/>
        <v>7.4864163679319532E-3</v>
      </c>
      <c r="S603" s="4">
        <f t="shared" si="72"/>
        <v>5.9563289935605952E-3</v>
      </c>
    </row>
    <row r="604" spans="1:19">
      <c r="A604" s="4">
        <v>582</v>
      </c>
      <c r="B604">
        <v>8.8330000000000006E-3</v>
      </c>
      <c r="C604">
        <f t="shared" si="73"/>
        <v>-1.3002515999999808E-3</v>
      </c>
      <c r="D604">
        <f t="shared" si="74"/>
        <v>1.69065422330251E-6</v>
      </c>
      <c r="F604">
        <v>2.5172E-2</v>
      </c>
      <c r="G604">
        <f t="shared" si="75"/>
        <v>1.6392410999999992E-2</v>
      </c>
      <c r="H604">
        <f t="shared" si="76"/>
        <v>2.6871113839292075E-4</v>
      </c>
      <c r="N604">
        <f t="shared" si="77"/>
        <v>1.70025E-2</v>
      </c>
      <c r="O604">
        <f t="shared" si="78"/>
        <v>7.5460797000000013E-3</v>
      </c>
      <c r="P604">
        <f t="shared" si="79"/>
        <v>5.6943318838752113E-5</v>
      </c>
      <c r="S604" s="4">
        <f t="shared" si="72"/>
        <v>-2.1314258630607276E-5</v>
      </c>
    </row>
    <row r="605" spans="1:19">
      <c r="A605" s="4">
        <v>583</v>
      </c>
      <c r="B605">
        <v>-0.12906000000000001</v>
      </c>
      <c r="C605">
        <f t="shared" si="73"/>
        <v>-0.13919325159999998</v>
      </c>
      <c r="D605">
        <f t="shared" si="74"/>
        <v>1.93747612909809E-2</v>
      </c>
      <c r="F605">
        <v>-3.8289999999999998E-2</v>
      </c>
      <c r="G605">
        <f t="shared" si="75"/>
        <v>-4.7069589000000009E-2</v>
      </c>
      <c r="H605">
        <f t="shared" si="76"/>
        <v>2.215546208628922E-3</v>
      </c>
      <c r="N605">
        <f t="shared" si="77"/>
        <v>-8.3674999999999999E-2</v>
      </c>
      <c r="O605">
        <f t="shared" si="78"/>
        <v>-9.3131420300000003E-2</v>
      </c>
      <c r="P605">
        <f t="shared" si="79"/>
        <v>8.6734614470952535E-3</v>
      </c>
      <c r="S605" s="4">
        <f t="shared" si="72"/>
        <v>6.5517691443855927E-3</v>
      </c>
    </row>
    <row r="606" spans="1:19">
      <c r="A606" s="4">
        <v>584</v>
      </c>
      <c r="B606">
        <v>-4.0979000000000002E-2</v>
      </c>
      <c r="C606">
        <f t="shared" si="73"/>
        <v>-5.1112251599999985E-2</v>
      </c>
      <c r="D606">
        <f t="shared" si="74"/>
        <v>2.6124622636217011E-3</v>
      </c>
      <c r="F606">
        <v>2.1233999999999999E-2</v>
      </c>
      <c r="G606">
        <f t="shared" si="75"/>
        <v>1.2454410999999992E-2</v>
      </c>
      <c r="H606">
        <f t="shared" si="76"/>
        <v>1.5511235335692079E-4</v>
      </c>
      <c r="N606">
        <f t="shared" si="77"/>
        <v>-9.8725000000000011E-3</v>
      </c>
      <c r="O606">
        <f t="shared" si="78"/>
        <v>-1.93289203E-2</v>
      </c>
      <c r="P606">
        <f t="shared" si="79"/>
        <v>3.7360715996375207E-4</v>
      </c>
      <c r="S606" s="4">
        <f t="shared" si="72"/>
        <v>-6.3657298856180703E-4</v>
      </c>
    </row>
    <row r="607" spans="1:19">
      <c r="A607" s="4">
        <v>585</v>
      </c>
      <c r="B607">
        <v>8.9792999999999998E-2</v>
      </c>
      <c r="C607">
        <f t="shared" si="73"/>
        <v>7.9659748400000022E-2</v>
      </c>
      <c r="D607">
        <f t="shared" si="74"/>
        <v>6.3456755151513064E-3</v>
      </c>
      <c r="F607">
        <v>-2.4427000000000001E-2</v>
      </c>
      <c r="G607">
        <f t="shared" si="75"/>
        <v>-3.3206589000000009E-2</v>
      </c>
      <c r="H607">
        <f t="shared" si="76"/>
        <v>1.1026775530149217E-3</v>
      </c>
      <c r="N607">
        <f t="shared" si="77"/>
        <v>3.2682999999999997E-2</v>
      </c>
      <c r="O607">
        <f t="shared" si="78"/>
        <v>2.32265797E-2</v>
      </c>
      <c r="P607">
        <f t="shared" si="79"/>
        <v>5.3947400456045202E-4</v>
      </c>
      <c r="S607" s="4">
        <f t="shared" si="72"/>
        <v>-2.645228524962209E-3</v>
      </c>
    </row>
    <row r="608" spans="1:19">
      <c r="A608" s="4">
        <v>586</v>
      </c>
      <c r="B608">
        <v>-0.13870399999999999</v>
      </c>
      <c r="C608">
        <f t="shared" si="73"/>
        <v>-0.14883725159999997</v>
      </c>
      <c r="D608">
        <f t="shared" si="74"/>
        <v>2.2152527463841692E-2</v>
      </c>
      <c r="F608">
        <v>-9.9586999999999995E-2</v>
      </c>
      <c r="G608">
        <f t="shared" si="75"/>
        <v>-0.108366589</v>
      </c>
      <c r="H608">
        <f t="shared" si="76"/>
        <v>1.174331761149492E-2</v>
      </c>
      <c r="N608">
        <f t="shared" si="77"/>
        <v>-0.11914549999999999</v>
      </c>
      <c r="O608">
        <f t="shared" si="78"/>
        <v>-0.12860192029999998</v>
      </c>
      <c r="P608">
        <f t="shared" si="79"/>
        <v>1.6538453904847546E-2</v>
      </c>
      <c r="S608" s="4">
        <f t="shared" si="72"/>
        <v>1.6128985272026788E-2</v>
      </c>
    </row>
    <row r="609" spans="1:19">
      <c r="A609" s="4">
        <v>587</v>
      </c>
      <c r="B609">
        <v>0.100728</v>
      </c>
      <c r="C609">
        <f t="shared" si="73"/>
        <v>9.0594748400000022E-2</v>
      </c>
      <c r="D609">
        <f t="shared" si="74"/>
        <v>8.2074084376593057E-3</v>
      </c>
      <c r="F609">
        <v>0.103147</v>
      </c>
      <c r="G609">
        <f t="shared" si="75"/>
        <v>9.4367410999999998E-2</v>
      </c>
      <c r="H609">
        <f t="shared" si="76"/>
        <v>8.9052082588429206E-3</v>
      </c>
      <c r="N609">
        <f t="shared" si="77"/>
        <v>0.1019375</v>
      </c>
      <c r="O609">
        <f t="shared" si="78"/>
        <v>9.2481079699999996E-2</v>
      </c>
      <c r="P609">
        <f t="shared" si="79"/>
        <v>8.5527501024777516E-3</v>
      </c>
      <c r="S609" s="4">
        <f t="shared" si="72"/>
        <v>8.5491918567043943E-3</v>
      </c>
    </row>
    <row r="610" spans="1:19">
      <c r="A610" s="4">
        <v>588</v>
      </c>
      <c r="B610">
        <v>0.125864</v>
      </c>
      <c r="C610">
        <f t="shared" si="73"/>
        <v>0.11573074840000003</v>
      </c>
      <c r="D610">
        <f t="shared" si="74"/>
        <v>1.3393606125224109E-2</v>
      </c>
      <c r="F610">
        <v>-0.13866600000000001</v>
      </c>
      <c r="G610">
        <f t="shared" si="75"/>
        <v>-0.14744558900000002</v>
      </c>
      <c r="H610">
        <f t="shared" si="76"/>
        <v>2.1740201715556927E-2</v>
      </c>
      <c r="N610">
        <f t="shared" si="77"/>
        <v>-6.4010000000000039E-3</v>
      </c>
      <c r="O610">
        <f t="shared" si="78"/>
        <v>-1.5857420300000001E-2</v>
      </c>
      <c r="P610">
        <f t="shared" si="79"/>
        <v>2.5145777857085212E-4</v>
      </c>
      <c r="S610" s="4">
        <f t="shared" si="72"/>
        <v>-1.7063988363248815E-2</v>
      </c>
    </row>
    <row r="611" spans="1:19">
      <c r="A611" s="4">
        <v>589</v>
      </c>
      <c r="B611">
        <v>0.120389</v>
      </c>
      <c r="C611">
        <f t="shared" si="73"/>
        <v>0.11025574840000002</v>
      </c>
      <c r="D611">
        <f t="shared" si="74"/>
        <v>1.2156330055244106E-2</v>
      </c>
      <c r="F611">
        <v>-0.107969</v>
      </c>
      <c r="G611">
        <f t="shared" si="75"/>
        <v>-0.116748589</v>
      </c>
      <c r="H611">
        <f t="shared" si="76"/>
        <v>1.363023303349092E-2</v>
      </c>
      <c r="N611">
        <f t="shared" si="77"/>
        <v>6.2100000000000002E-3</v>
      </c>
      <c r="O611">
        <f t="shared" si="78"/>
        <v>-3.2464202999999987E-3</v>
      </c>
      <c r="P611">
        <f t="shared" si="79"/>
        <v>1.0539244764252081E-5</v>
      </c>
      <c r="S611" s="4">
        <f t="shared" si="72"/>
        <v>-1.2872203054839011E-2</v>
      </c>
    </row>
    <row r="612" spans="1:19">
      <c r="A612" s="4">
        <v>590</v>
      </c>
      <c r="B612">
        <v>4.7099999999999998E-3</v>
      </c>
      <c r="C612">
        <f t="shared" si="73"/>
        <v>-5.4232515999999816E-3</v>
      </c>
      <c r="D612">
        <f t="shared" si="74"/>
        <v>2.9411657916902361E-5</v>
      </c>
      <c r="F612">
        <v>-2.8468E-2</v>
      </c>
      <c r="G612">
        <f t="shared" si="75"/>
        <v>-3.7247589000000011E-2</v>
      </c>
      <c r="H612">
        <f t="shared" si="76"/>
        <v>1.3873828863129219E-3</v>
      </c>
      <c r="N612">
        <f t="shared" si="77"/>
        <v>-1.1879000000000001E-2</v>
      </c>
      <c r="O612">
        <f t="shared" si="78"/>
        <v>-2.1335420299999998E-2</v>
      </c>
      <c r="P612">
        <f t="shared" si="79"/>
        <v>4.5520015937765198E-4</v>
      </c>
      <c r="S612" s="4">
        <f t="shared" si="72"/>
        <v>2.0200304664039177E-4</v>
      </c>
    </row>
    <row r="613" spans="1:19">
      <c r="A613" s="4">
        <v>591</v>
      </c>
      <c r="B613">
        <v>7.3690000000000005E-2</v>
      </c>
      <c r="C613">
        <f t="shared" si="73"/>
        <v>6.3556748400000029E-2</v>
      </c>
      <c r="D613">
        <f t="shared" si="74"/>
        <v>4.0394602671809067E-3</v>
      </c>
      <c r="F613">
        <v>9.1773999999999994E-2</v>
      </c>
      <c r="G613">
        <f t="shared" si="75"/>
        <v>8.299441099999999E-2</v>
      </c>
      <c r="H613">
        <f t="shared" si="76"/>
        <v>6.8880722572369196E-3</v>
      </c>
      <c r="N613">
        <f t="shared" si="77"/>
        <v>8.2732E-2</v>
      </c>
      <c r="O613">
        <f t="shared" si="78"/>
        <v>7.3275579699999996E-2</v>
      </c>
      <c r="P613">
        <f t="shared" si="79"/>
        <v>5.3693105803710511E-3</v>
      </c>
      <c r="S613" s="4">
        <f t="shared" si="72"/>
        <v>5.2748548985331939E-3</v>
      </c>
    </row>
    <row r="614" spans="1:19">
      <c r="A614" s="4">
        <v>592</v>
      </c>
      <c r="B614">
        <v>1.8963000000000001E-2</v>
      </c>
      <c r="C614">
        <f t="shared" si="73"/>
        <v>8.8297484000000193E-3</v>
      </c>
      <c r="D614">
        <f t="shared" si="74"/>
        <v>7.7964456807302896E-5</v>
      </c>
      <c r="F614">
        <v>-8.8714000000000001E-2</v>
      </c>
      <c r="G614">
        <f t="shared" si="75"/>
        <v>-9.7493589000000005E-2</v>
      </c>
      <c r="H614">
        <f t="shared" si="76"/>
        <v>9.5049998961009227E-3</v>
      </c>
      <c r="N614">
        <f t="shared" si="77"/>
        <v>-3.4875500000000004E-2</v>
      </c>
      <c r="O614">
        <f t="shared" si="78"/>
        <v>-4.4331920300000001E-2</v>
      </c>
      <c r="P614">
        <f t="shared" si="79"/>
        <v>1.965319157485552E-3</v>
      </c>
      <c r="S614" s="4">
        <f t="shared" si="72"/>
        <v>-8.6084386148300952E-4</v>
      </c>
    </row>
    <row r="615" spans="1:19">
      <c r="A615" s="4">
        <v>593</v>
      </c>
      <c r="B615">
        <v>7.6909999999999999E-3</v>
      </c>
      <c r="C615">
        <f t="shared" si="73"/>
        <v>-2.4422515999999814E-3</v>
      </c>
      <c r="D615">
        <f t="shared" si="74"/>
        <v>5.9645928777024698E-6</v>
      </c>
      <c r="F615">
        <v>1.6992E-2</v>
      </c>
      <c r="G615">
        <f t="shared" si="75"/>
        <v>8.2124109999999924E-3</v>
      </c>
      <c r="H615">
        <f t="shared" si="76"/>
        <v>6.7443694432920873E-5</v>
      </c>
      <c r="N615">
        <f t="shared" si="77"/>
        <v>1.23415E-2</v>
      </c>
      <c r="O615">
        <f t="shared" si="78"/>
        <v>2.8850797000000011E-3</v>
      </c>
      <c r="P615">
        <f t="shared" si="79"/>
        <v>8.3236848753520971E-6</v>
      </c>
      <c r="S615" s="4">
        <f t="shared" si="72"/>
        <v>-2.005677390460743E-5</v>
      </c>
    </row>
    <row r="616" spans="1:19">
      <c r="A616" s="4">
        <v>594</v>
      </c>
      <c r="B616">
        <v>0.19542499999999999</v>
      </c>
      <c r="C616">
        <f t="shared" si="73"/>
        <v>0.18529174840000001</v>
      </c>
      <c r="D616">
        <f t="shared" si="74"/>
        <v>3.4333032025128905E-2</v>
      </c>
      <c r="F616">
        <v>-0.120278</v>
      </c>
      <c r="G616">
        <f t="shared" si="75"/>
        <v>-0.129057589</v>
      </c>
      <c r="H616">
        <f t="shared" si="76"/>
        <v>1.6655861278492921E-2</v>
      </c>
      <c r="N616">
        <f t="shared" si="77"/>
        <v>3.7573499999999996E-2</v>
      </c>
      <c r="O616">
        <f t="shared" si="78"/>
        <v>2.8117079699999999E-2</v>
      </c>
      <c r="P616">
        <f t="shared" si="79"/>
        <v>7.9057017085615202E-4</v>
      </c>
      <c r="S616" s="4">
        <f t="shared" si="72"/>
        <v>-2.3913306310098609E-2</v>
      </c>
    </row>
    <row r="617" spans="1:19">
      <c r="A617" s="4">
        <v>595</v>
      </c>
      <c r="B617">
        <v>-6.6504999999999995E-2</v>
      </c>
      <c r="C617">
        <f t="shared" si="73"/>
        <v>-7.6638251599999971E-2</v>
      </c>
      <c r="D617">
        <f t="shared" si="74"/>
        <v>5.873421608304898E-3</v>
      </c>
      <c r="F617">
        <v>-3.0519999999999999E-2</v>
      </c>
      <c r="G617">
        <f t="shared" si="75"/>
        <v>-3.929958900000001E-2</v>
      </c>
      <c r="H617">
        <f t="shared" si="76"/>
        <v>1.5444576955689219E-3</v>
      </c>
      <c r="N617">
        <f t="shared" si="77"/>
        <v>-4.85125E-2</v>
      </c>
      <c r="O617">
        <f t="shared" si="78"/>
        <v>-5.7968920299999997E-2</v>
      </c>
      <c r="P617">
        <f t="shared" si="79"/>
        <v>3.3603957207477518E-3</v>
      </c>
      <c r="S617" s="4">
        <f t="shared" si="72"/>
        <v>3.011851789558592E-3</v>
      </c>
    </row>
    <row r="618" spans="1:19">
      <c r="A618" s="4">
        <v>596</v>
      </c>
      <c r="B618">
        <v>-4.5692999999999998E-2</v>
      </c>
      <c r="C618">
        <f t="shared" si="73"/>
        <v>-5.5826251599999981E-2</v>
      </c>
      <c r="D618">
        <f t="shared" si="74"/>
        <v>3.1165703677065006E-3</v>
      </c>
      <c r="F618">
        <v>-1.2396000000000001E-2</v>
      </c>
      <c r="G618">
        <f t="shared" si="75"/>
        <v>-2.1175589000000009E-2</v>
      </c>
      <c r="H618">
        <f t="shared" si="76"/>
        <v>4.4840556949692138E-4</v>
      </c>
      <c r="N618">
        <f t="shared" si="77"/>
        <v>-2.9044500000000001E-2</v>
      </c>
      <c r="O618">
        <f t="shared" si="78"/>
        <v>-3.8500920299999998E-2</v>
      </c>
      <c r="P618">
        <f t="shared" si="79"/>
        <v>1.482320863946952E-3</v>
      </c>
      <c r="S618" s="4">
        <f t="shared" si="72"/>
        <v>1.1821537592921925E-3</v>
      </c>
    </row>
    <row r="619" spans="1:19">
      <c r="A619" s="4">
        <v>597</v>
      </c>
      <c r="B619">
        <v>0.3085</v>
      </c>
      <c r="C619">
        <f t="shared" si="73"/>
        <v>0.29836674839999999</v>
      </c>
      <c r="D619">
        <f t="shared" si="74"/>
        <v>8.9022716550788902E-2</v>
      </c>
      <c r="F619">
        <v>-0.31283300000000003</v>
      </c>
      <c r="G619">
        <f t="shared" si="75"/>
        <v>-0.32161258900000006</v>
      </c>
      <c r="H619">
        <f t="shared" si="76"/>
        <v>0.10343465740328296</v>
      </c>
      <c r="N619">
        <f t="shared" si="77"/>
        <v>-2.1665000000000156E-3</v>
      </c>
      <c r="O619">
        <f t="shared" si="78"/>
        <v>-1.1622920300000015E-2</v>
      </c>
      <c r="P619">
        <f t="shared" si="79"/>
        <v>1.3509227630015242E-4</v>
      </c>
      <c r="S619" s="4">
        <f t="shared" si="72"/>
        <v>-9.5958502424435627E-2</v>
      </c>
    </row>
    <row r="620" spans="1:19">
      <c r="A620" s="4">
        <v>598</v>
      </c>
      <c r="B620">
        <v>-4.8154000000000002E-2</v>
      </c>
      <c r="C620">
        <f t="shared" si="73"/>
        <v>-5.8287251599999985E-2</v>
      </c>
      <c r="D620">
        <f t="shared" si="74"/>
        <v>3.3974036990817007E-3</v>
      </c>
      <c r="F620">
        <v>6.3365000000000005E-2</v>
      </c>
      <c r="G620">
        <f t="shared" si="75"/>
        <v>5.4585411E-2</v>
      </c>
      <c r="H620">
        <f t="shared" si="76"/>
        <v>2.979567094038921E-3</v>
      </c>
      <c r="N620">
        <f t="shared" si="77"/>
        <v>7.6055000000000011E-3</v>
      </c>
      <c r="O620">
        <f t="shared" si="78"/>
        <v>-1.8509202999999978E-3</v>
      </c>
      <c r="P620">
        <f t="shared" si="79"/>
        <v>3.4259059569520817E-6</v>
      </c>
      <c r="S620" s="4">
        <f t="shared" si="72"/>
        <v>-3.1816335846464069E-3</v>
      </c>
    </row>
    <row r="621" spans="1:19">
      <c r="A621" s="4">
        <v>599</v>
      </c>
      <c r="B621">
        <v>-3.2994000000000002E-2</v>
      </c>
      <c r="C621">
        <f t="shared" si="73"/>
        <v>-4.3127251599999986E-2</v>
      </c>
      <c r="D621">
        <f t="shared" si="74"/>
        <v>1.8599598305697013E-3</v>
      </c>
      <c r="F621">
        <v>0.2349</v>
      </c>
      <c r="G621">
        <f t="shared" si="75"/>
        <v>0.22612041099999999</v>
      </c>
      <c r="H621">
        <f t="shared" si="76"/>
        <v>5.1130440270808916E-2</v>
      </c>
      <c r="N621">
        <f t="shared" si="77"/>
        <v>0.100953</v>
      </c>
      <c r="O621">
        <f t="shared" si="78"/>
        <v>9.1496579699999997E-2</v>
      </c>
      <c r="P621">
        <f t="shared" si="79"/>
        <v>8.3716240967984523E-3</v>
      </c>
      <c r="S621" s="4">
        <f t="shared" si="72"/>
        <v>-9.751951857092404E-3</v>
      </c>
    </row>
    <row r="622" spans="1:19">
      <c r="A622" s="4">
        <v>600</v>
      </c>
      <c r="B622">
        <v>-1.2547000000000001E-2</v>
      </c>
      <c r="C622">
        <f t="shared" si="73"/>
        <v>-2.2680251599999982E-2</v>
      </c>
      <c r="D622">
        <f t="shared" si="74"/>
        <v>5.143938126393018E-4</v>
      </c>
      <c r="F622">
        <v>-1.6806999999999999E-2</v>
      </c>
      <c r="G622">
        <f t="shared" si="75"/>
        <v>-2.5586589000000007E-2</v>
      </c>
      <c r="H622">
        <f t="shared" si="76"/>
        <v>6.5467353665492139E-4</v>
      </c>
      <c r="N622">
        <f t="shared" si="77"/>
        <v>-1.4676999999999999E-2</v>
      </c>
      <c r="O622">
        <f t="shared" si="78"/>
        <v>-2.41334203E-2</v>
      </c>
      <c r="P622">
        <f t="shared" si="79"/>
        <v>5.8242197537645209E-4</v>
      </c>
      <c r="S622" s="4">
        <f t="shared" si="72"/>
        <v>5.803102761057921E-4</v>
      </c>
    </row>
    <row r="623" spans="1:19">
      <c r="A623" s="4">
        <v>601</v>
      </c>
      <c r="B623">
        <v>-0.176593</v>
      </c>
      <c r="C623">
        <f t="shared" si="73"/>
        <v>-0.18672625159999998</v>
      </c>
      <c r="D623">
        <f t="shared" si="74"/>
        <v>3.4866693036586495E-2</v>
      </c>
      <c r="F623">
        <v>0.198216</v>
      </c>
      <c r="G623">
        <f t="shared" si="75"/>
        <v>0.189436411</v>
      </c>
      <c r="H623">
        <f t="shared" si="76"/>
        <v>3.5886153812560918E-2</v>
      </c>
      <c r="N623">
        <f t="shared" si="77"/>
        <v>1.0811500000000002E-2</v>
      </c>
      <c r="O623">
        <f t="shared" si="78"/>
        <v>1.3550797000000028E-3</v>
      </c>
      <c r="P623">
        <f t="shared" si="79"/>
        <v>1.8362409933520974E-6</v>
      </c>
      <c r="S623" s="4">
        <f t="shared" si="72"/>
        <v>-3.5372750942587003E-2</v>
      </c>
    </row>
    <row r="624" spans="1:19">
      <c r="A624" s="4">
        <v>602</v>
      </c>
      <c r="B624">
        <v>-9.5861000000000002E-2</v>
      </c>
      <c r="C624">
        <f t="shared" si="73"/>
        <v>-0.10599425159999998</v>
      </c>
      <c r="D624">
        <f t="shared" si="74"/>
        <v>1.1234781372244098E-2</v>
      </c>
      <c r="F624">
        <v>0.17987800000000001</v>
      </c>
      <c r="G624">
        <f t="shared" si="75"/>
        <v>0.17109841100000001</v>
      </c>
      <c r="H624">
        <f t="shared" si="76"/>
        <v>2.9274666246724923E-2</v>
      </c>
      <c r="N624">
        <f t="shared" si="77"/>
        <v>4.2008500000000004E-2</v>
      </c>
      <c r="O624">
        <f t="shared" si="78"/>
        <v>3.2552079700000007E-2</v>
      </c>
      <c r="P624">
        <f t="shared" si="79"/>
        <v>1.0596378927951525E-3</v>
      </c>
      <c r="S624" s="4">
        <f t="shared" si="72"/>
        <v>-1.8135448023894205E-2</v>
      </c>
    </row>
    <row r="625" spans="1:19">
      <c r="A625" s="4">
        <v>603</v>
      </c>
      <c r="B625">
        <v>-7.9998E-2</v>
      </c>
      <c r="C625">
        <f t="shared" si="73"/>
        <v>-9.0131251599999976E-2</v>
      </c>
      <c r="D625">
        <f t="shared" si="74"/>
        <v>8.123642514982498E-3</v>
      </c>
      <c r="F625">
        <v>8.9443999999999996E-2</v>
      </c>
      <c r="G625">
        <f t="shared" si="75"/>
        <v>8.0664410999999991E-2</v>
      </c>
      <c r="H625">
        <f t="shared" si="76"/>
        <v>6.5067472019769198E-3</v>
      </c>
      <c r="N625">
        <f t="shared" si="77"/>
        <v>4.722999999999998E-3</v>
      </c>
      <c r="O625">
        <f t="shared" si="78"/>
        <v>-4.7334203000000009E-3</v>
      </c>
      <c r="P625">
        <f t="shared" si="79"/>
        <v>2.2405267736452098E-5</v>
      </c>
      <c r="S625" s="4">
        <f t="shared" si="72"/>
        <v>-7.2703843230068049E-3</v>
      </c>
    </row>
    <row r="626" spans="1:19">
      <c r="A626" s="4">
        <v>604</v>
      </c>
      <c r="B626">
        <v>6.5100000000000002E-3</v>
      </c>
      <c r="C626">
        <f t="shared" si="73"/>
        <v>-3.6232515999999812E-3</v>
      </c>
      <c r="D626">
        <f t="shared" si="74"/>
        <v>1.3127952156902424E-5</v>
      </c>
      <c r="F626">
        <v>-0.12659100000000001</v>
      </c>
      <c r="G626">
        <f t="shared" si="75"/>
        <v>-0.13537058900000001</v>
      </c>
      <c r="H626">
        <f t="shared" si="76"/>
        <v>1.8325196366206924E-2</v>
      </c>
      <c r="N626">
        <f t="shared" si="77"/>
        <v>-6.0040500000000004E-2</v>
      </c>
      <c r="O626">
        <f t="shared" si="78"/>
        <v>-6.9496920300000001E-2</v>
      </c>
      <c r="P626">
        <f t="shared" si="79"/>
        <v>4.829821931184552E-3</v>
      </c>
      <c r="S626" s="4">
        <f t="shared" si="72"/>
        <v>4.9048170318718987E-4</v>
      </c>
    </row>
    <row r="627" spans="1:19">
      <c r="A627" s="4">
        <v>605</v>
      </c>
      <c r="B627">
        <v>0.146616</v>
      </c>
      <c r="C627">
        <f t="shared" si="73"/>
        <v>0.13648274840000002</v>
      </c>
      <c r="D627">
        <f t="shared" si="74"/>
        <v>1.8627540610817707E-2</v>
      </c>
      <c r="F627">
        <v>-0.15709200000000001</v>
      </c>
      <c r="G627">
        <f t="shared" si="75"/>
        <v>-0.16587158900000001</v>
      </c>
      <c r="H627">
        <f t="shared" si="76"/>
        <v>2.7513384037384927E-2</v>
      </c>
      <c r="N627">
        <f t="shared" si="77"/>
        <v>-5.2380000000000065E-3</v>
      </c>
      <c r="O627">
        <f t="shared" si="78"/>
        <v>-1.4694420300000005E-2</v>
      </c>
      <c r="P627">
        <f t="shared" si="79"/>
        <v>2.1592598795305224E-4</v>
      </c>
      <c r="S627" s="4">
        <f t="shared" si="72"/>
        <v>-2.2638610348195212E-2</v>
      </c>
    </row>
    <row r="628" spans="1:19">
      <c r="A628" s="4">
        <v>606</v>
      </c>
      <c r="B628">
        <v>-7.9089999999999994E-2</v>
      </c>
      <c r="C628">
        <f t="shared" si="73"/>
        <v>-8.922325159999997E-2</v>
      </c>
      <c r="D628">
        <f t="shared" si="74"/>
        <v>7.9607886260768968E-3</v>
      </c>
      <c r="F628">
        <v>5.7036000000000003E-2</v>
      </c>
      <c r="G628">
        <f t="shared" si="75"/>
        <v>4.8256410999999999E-2</v>
      </c>
      <c r="H628">
        <f t="shared" si="76"/>
        <v>2.3286812026009208E-3</v>
      </c>
      <c r="N628">
        <f t="shared" si="77"/>
        <v>-1.1026999999999995E-2</v>
      </c>
      <c r="O628">
        <f t="shared" si="78"/>
        <v>-2.0483420299999992E-2</v>
      </c>
      <c r="P628">
        <f t="shared" si="79"/>
        <v>4.1957050718645177E-4</v>
      </c>
      <c r="S628" s="4">
        <f t="shared" si="72"/>
        <v>-4.3055938999660062E-3</v>
      </c>
    </row>
    <row r="629" spans="1:19">
      <c r="A629" s="4">
        <v>607</v>
      </c>
      <c r="B629">
        <v>5.3116999999999998E-2</v>
      </c>
      <c r="C629">
        <f t="shared" si="73"/>
        <v>4.2983748400000014E-2</v>
      </c>
      <c r="D629">
        <f t="shared" si="74"/>
        <v>1.8476026265145037E-3</v>
      </c>
      <c r="F629">
        <v>1.1971000000000001E-2</v>
      </c>
      <c r="G629">
        <f t="shared" si="75"/>
        <v>3.191410999999993E-3</v>
      </c>
      <c r="H629">
        <f t="shared" si="76"/>
        <v>1.0185104170920955E-5</v>
      </c>
      <c r="N629">
        <f t="shared" si="77"/>
        <v>3.2543999999999997E-2</v>
      </c>
      <c r="O629">
        <f t="shared" si="78"/>
        <v>2.3087579699999999E-2</v>
      </c>
      <c r="P629">
        <f t="shared" si="79"/>
        <v>5.3303633640385201E-4</v>
      </c>
      <c r="S629" s="4">
        <f t="shared" si="72"/>
        <v>1.3717880746499215E-4</v>
      </c>
    </row>
    <row r="630" spans="1:19">
      <c r="A630" s="4">
        <v>608</v>
      </c>
      <c r="B630">
        <v>-0.17222699999999999</v>
      </c>
      <c r="C630">
        <f t="shared" si="73"/>
        <v>-0.18236025159999997</v>
      </c>
      <c r="D630">
        <f t="shared" si="74"/>
        <v>3.3255261363615292E-2</v>
      </c>
      <c r="F630">
        <v>0.13095100000000001</v>
      </c>
      <c r="G630">
        <f t="shared" si="75"/>
        <v>0.12217141100000001</v>
      </c>
      <c r="H630">
        <f t="shared" si="76"/>
        <v>1.4925853665730923E-2</v>
      </c>
      <c r="N630">
        <f t="shared" si="77"/>
        <v>-2.063799999999999E-2</v>
      </c>
      <c r="O630">
        <f t="shared" si="78"/>
        <v>-3.0094420299999987E-2</v>
      </c>
      <c r="P630">
        <f t="shared" si="79"/>
        <v>9.0567413319305129E-4</v>
      </c>
      <c r="S630" s="4">
        <f t="shared" si="72"/>
        <v>-2.2279209248287003E-2</v>
      </c>
    </row>
    <row r="631" spans="1:19">
      <c r="A631" s="4">
        <v>609</v>
      </c>
      <c r="B631">
        <v>-0.18398400000000001</v>
      </c>
      <c r="C631">
        <f t="shared" si="73"/>
        <v>-0.19411725159999998</v>
      </c>
      <c r="D631">
        <f t="shared" si="74"/>
        <v>3.7681507368737696E-2</v>
      </c>
      <c r="F631">
        <v>-3.0741000000000001E-2</v>
      </c>
      <c r="G631">
        <f t="shared" si="75"/>
        <v>-3.9520589000000009E-2</v>
      </c>
      <c r="H631">
        <f t="shared" si="76"/>
        <v>1.5618769549069218E-3</v>
      </c>
      <c r="N631">
        <f t="shared" si="77"/>
        <v>-0.1073625</v>
      </c>
      <c r="O631">
        <f t="shared" si="78"/>
        <v>-0.1168189203</v>
      </c>
      <c r="P631">
        <f t="shared" si="79"/>
        <v>1.3646660140057753E-2</v>
      </c>
      <c r="S631" s="4">
        <f t="shared" si="72"/>
        <v>7.6716281182931936E-3</v>
      </c>
    </row>
    <row r="632" spans="1:19">
      <c r="A632" s="4">
        <v>610</v>
      </c>
      <c r="B632">
        <v>-7.9448000000000005E-2</v>
      </c>
      <c r="C632">
        <f t="shared" si="73"/>
        <v>-8.9581251599999981E-2</v>
      </c>
      <c r="D632">
        <f t="shared" si="74"/>
        <v>8.0248006382224995E-3</v>
      </c>
      <c r="F632">
        <v>7.0913000000000004E-2</v>
      </c>
      <c r="G632">
        <f t="shared" si="75"/>
        <v>6.2133411E-2</v>
      </c>
      <c r="H632">
        <f t="shared" si="76"/>
        <v>3.8605607624949208E-3</v>
      </c>
      <c r="N632">
        <f t="shared" si="77"/>
        <v>-4.2675000000000005E-3</v>
      </c>
      <c r="O632">
        <f t="shared" si="78"/>
        <v>-1.3723920299999999E-2</v>
      </c>
      <c r="P632">
        <f t="shared" si="79"/>
        <v>1.8834598840075206E-4</v>
      </c>
      <c r="S632" s="4">
        <f t="shared" si="72"/>
        <v>-5.5659887235572063E-3</v>
      </c>
    </row>
    <row r="633" spans="1:19">
      <c r="A633" s="4">
        <v>611</v>
      </c>
      <c r="B633">
        <v>-7.0885000000000004E-2</v>
      </c>
      <c r="C633">
        <f t="shared" si="73"/>
        <v>-8.101825159999998E-2</v>
      </c>
      <c r="D633">
        <f t="shared" si="74"/>
        <v>6.5639570923208997E-3</v>
      </c>
      <c r="F633">
        <v>3.2980000000000002E-2</v>
      </c>
      <c r="G633">
        <f t="shared" si="75"/>
        <v>2.4200410999999995E-2</v>
      </c>
      <c r="H633">
        <f t="shared" si="76"/>
        <v>5.8565989256892078E-4</v>
      </c>
      <c r="N633">
        <f t="shared" si="77"/>
        <v>-1.8952500000000001E-2</v>
      </c>
      <c r="O633">
        <f t="shared" si="78"/>
        <v>-2.8408920300000001E-2</v>
      </c>
      <c r="P633">
        <f t="shared" si="79"/>
        <v>8.0706675261175216E-4</v>
      </c>
      <c r="S633" s="4">
        <f t="shared" si="72"/>
        <v>-1.9606749872214065E-3</v>
      </c>
    </row>
    <row r="634" spans="1:19">
      <c r="A634" s="4">
        <v>612</v>
      </c>
      <c r="B634">
        <v>-6.7141999999999993E-2</v>
      </c>
      <c r="C634">
        <f t="shared" si="73"/>
        <v>-7.727525159999997E-2</v>
      </c>
      <c r="D634">
        <f t="shared" si="74"/>
        <v>5.9714645098432979E-3</v>
      </c>
      <c r="F634">
        <v>8.4564E-2</v>
      </c>
      <c r="G634">
        <f t="shared" si="75"/>
        <v>7.5784410999999996E-2</v>
      </c>
      <c r="H634">
        <f t="shared" si="76"/>
        <v>5.7432769506169205E-3</v>
      </c>
      <c r="N634">
        <f t="shared" si="77"/>
        <v>8.7110000000000035E-3</v>
      </c>
      <c r="O634">
        <f t="shared" si="78"/>
        <v>-7.4542029999999544E-4</v>
      </c>
      <c r="P634">
        <f t="shared" si="79"/>
        <v>5.5565142365208324E-7</v>
      </c>
      <c r="S634" s="4">
        <f t="shared" si="72"/>
        <v>-5.8562594273828053E-3</v>
      </c>
    </row>
    <row r="635" spans="1:19">
      <c r="A635" s="4">
        <v>613</v>
      </c>
      <c r="B635">
        <v>-8.8798000000000002E-2</v>
      </c>
      <c r="C635">
        <f t="shared" si="73"/>
        <v>-9.8931251599999978E-2</v>
      </c>
      <c r="D635">
        <f t="shared" si="74"/>
        <v>9.7873925431424987E-3</v>
      </c>
      <c r="F635">
        <v>0.12009400000000001</v>
      </c>
      <c r="G635">
        <f t="shared" si="75"/>
        <v>0.111314411</v>
      </c>
      <c r="H635">
        <f t="shared" si="76"/>
        <v>1.2390898096276921E-2</v>
      </c>
      <c r="N635">
        <f t="shared" si="77"/>
        <v>1.5648000000000002E-2</v>
      </c>
      <c r="O635">
        <f t="shared" si="78"/>
        <v>6.1915797000000033E-3</v>
      </c>
      <c r="P635">
        <f t="shared" si="79"/>
        <v>3.8335659181452131E-5</v>
      </c>
      <c r="S635" s="4">
        <f t="shared" si="72"/>
        <v>-1.1012474001346806E-2</v>
      </c>
    </row>
    <row r="636" spans="1:19">
      <c r="A636" s="4">
        <v>614</v>
      </c>
      <c r="B636">
        <v>-0.24118899999999999</v>
      </c>
      <c r="C636">
        <f t="shared" si="73"/>
        <v>-0.25132225159999999</v>
      </c>
      <c r="D636">
        <f t="shared" si="74"/>
        <v>6.3162874149293696E-2</v>
      </c>
      <c r="F636">
        <v>3.6273E-2</v>
      </c>
      <c r="G636">
        <f t="shared" si="75"/>
        <v>2.7493410999999992E-2</v>
      </c>
      <c r="H636">
        <f t="shared" si="76"/>
        <v>7.5588764841492051E-4</v>
      </c>
      <c r="N636">
        <f t="shared" si="77"/>
        <v>-0.10245799999999999</v>
      </c>
      <c r="O636">
        <f t="shared" si="78"/>
        <v>-0.1119144203</v>
      </c>
      <c r="P636">
        <f t="shared" si="79"/>
        <v>1.2524837471085052E-2</v>
      </c>
      <c r="S636" s="4">
        <f t="shared" si="72"/>
        <v>-6.9097059566842053E-3</v>
      </c>
    </row>
    <row r="637" spans="1:19">
      <c r="A637" s="4">
        <v>615</v>
      </c>
      <c r="B637">
        <v>0.21602499999999999</v>
      </c>
      <c r="C637">
        <f t="shared" si="73"/>
        <v>0.20589174840000002</v>
      </c>
      <c r="D637">
        <f t="shared" si="74"/>
        <v>4.2391412059208912E-2</v>
      </c>
      <c r="F637">
        <v>3.8650999999999998E-2</v>
      </c>
      <c r="G637">
        <f t="shared" si="75"/>
        <v>2.987141099999999E-2</v>
      </c>
      <c r="H637">
        <f t="shared" si="76"/>
        <v>8.9230119513092039E-4</v>
      </c>
      <c r="N637">
        <f t="shared" si="77"/>
        <v>0.12733800000000001</v>
      </c>
      <c r="O637">
        <f t="shared" si="78"/>
        <v>0.1178815797</v>
      </c>
      <c r="P637">
        <f t="shared" si="79"/>
        <v>1.3896066832567453E-2</v>
      </c>
      <c r="S637" s="4">
        <f t="shared" si="72"/>
        <v>6.1502770379649905E-3</v>
      </c>
    </row>
    <row r="638" spans="1:19">
      <c r="A638" s="4">
        <v>616</v>
      </c>
      <c r="B638">
        <v>0.17657500000000001</v>
      </c>
      <c r="C638">
        <f t="shared" si="73"/>
        <v>0.16644174840000003</v>
      </c>
      <c r="D638">
        <f t="shared" si="74"/>
        <v>2.7702855610448912E-2</v>
      </c>
      <c r="F638">
        <v>-2.9763999999999999E-2</v>
      </c>
      <c r="G638">
        <f t="shared" si="75"/>
        <v>-3.8543589000000003E-2</v>
      </c>
      <c r="H638">
        <f t="shared" si="76"/>
        <v>1.4856082530009212E-3</v>
      </c>
      <c r="N638">
        <f t="shared" si="77"/>
        <v>7.3405500000000012E-2</v>
      </c>
      <c r="O638">
        <f t="shared" si="78"/>
        <v>6.3949079700000008E-2</v>
      </c>
      <c r="P638">
        <f t="shared" si="79"/>
        <v>4.089484794476953E-3</v>
      </c>
      <c r="S638" s="4">
        <f t="shared" si="72"/>
        <v>-6.4152623427710092E-3</v>
      </c>
    </row>
    <row r="639" spans="1:19">
      <c r="A639" s="4">
        <v>617</v>
      </c>
      <c r="B639">
        <v>9.1500000000000001E-3</v>
      </c>
      <c r="C639">
        <f t="shared" si="73"/>
        <v>-9.8325159999998121E-4</v>
      </c>
      <c r="D639">
        <f t="shared" si="74"/>
        <v>9.6678370890252312E-7</v>
      </c>
      <c r="F639">
        <v>0.14343</v>
      </c>
      <c r="G639">
        <f t="shared" si="75"/>
        <v>0.134650411</v>
      </c>
      <c r="H639">
        <f t="shared" si="76"/>
        <v>1.8130733182468921E-2</v>
      </c>
      <c r="N639">
        <f t="shared" si="77"/>
        <v>7.6289999999999997E-2</v>
      </c>
      <c r="O639">
        <f t="shared" si="78"/>
        <v>6.6833579699999993E-2</v>
      </c>
      <c r="P639">
        <f t="shared" si="79"/>
        <v>4.4667273755162511E-3</v>
      </c>
      <c r="S639" s="4">
        <f t="shared" si="72"/>
        <v>-1.3239523205640507E-4</v>
      </c>
    </row>
    <row r="640" spans="1:19">
      <c r="A640" s="4">
        <v>618</v>
      </c>
      <c r="B640">
        <v>-4.0359999999999997E-3</v>
      </c>
      <c r="C640">
        <f t="shared" si="73"/>
        <v>-1.4169251599999981E-2</v>
      </c>
      <c r="D640">
        <f t="shared" si="74"/>
        <v>2.0076769090410202E-4</v>
      </c>
      <c r="F640">
        <v>2.8176E-2</v>
      </c>
      <c r="G640">
        <f t="shared" si="75"/>
        <v>1.9396410999999992E-2</v>
      </c>
      <c r="H640">
        <f t="shared" si="76"/>
        <v>3.7622075968092068E-4</v>
      </c>
      <c r="N640">
        <f t="shared" si="77"/>
        <v>1.2070000000000001E-2</v>
      </c>
      <c r="O640">
        <f t="shared" si="78"/>
        <v>2.613579700000002E-3</v>
      </c>
      <c r="P640">
        <f t="shared" si="79"/>
        <v>6.8307988482521007E-6</v>
      </c>
      <c r="S640" s="4">
        <f t="shared" si="72"/>
        <v>-2.7483262759600709E-4</v>
      </c>
    </row>
    <row r="641" spans="1:19">
      <c r="A641" s="4">
        <v>619</v>
      </c>
      <c r="B641">
        <v>1.8280000000000001E-2</v>
      </c>
      <c r="C641">
        <f t="shared" si="73"/>
        <v>8.1467484000000197E-3</v>
      </c>
      <c r="D641">
        <f t="shared" si="74"/>
        <v>6.6369509492902878E-5</v>
      </c>
      <c r="F641">
        <v>0.12612899999999999</v>
      </c>
      <c r="G641">
        <f t="shared" si="75"/>
        <v>0.11734941099999999</v>
      </c>
      <c r="H641">
        <f t="shared" si="76"/>
        <v>1.3770884262046918E-2</v>
      </c>
      <c r="N641">
        <f t="shared" si="77"/>
        <v>7.2204499999999991E-2</v>
      </c>
      <c r="O641">
        <f t="shared" si="78"/>
        <v>6.2748079699999987E-2</v>
      </c>
      <c r="P641">
        <f t="shared" si="79"/>
        <v>3.9373215060375501E-3</v>
      </c>
      <c r="S641" s="4">
        <f t="shared" si="72"/>
        <v>9.5601612630519456E-4</v>
      </c>
    </row>
    <row r="642" spans="1:19">
      <c r="A642" s="4">
        <v>620</v>
      </c>
      <c r="B642">
        <v>4.7705999999999998E-2</v>
      </c>
      <c r="C642">
        <f t="shared" si="73"/>
        <v>3.7572748400000015E-2</v>
      </c>
      <c r="D642">
        <f t="shared" si="74"/>
        <v>1.4117114223297037E-3</v>
      </c>
      <c r="F642">
        <v>-1.4487999999999999E-2</v>
      </c>
      <c r="G642">
        <f t="shared" si="75"/>
        <v>-2.3267589000000005E-2</v>
      </c>
      <c r="H642">
        <f t="shared" si="76"/>
        <v>5.4138069787292129E-4</v>
      </c>
      <c r="N642">
        <f t="shared" si="77"/>
        <v>1.6608999999999999E-2</v>
      </c>
      <c r="O642">
        <f t="shared" si="78"/>
        <v>7.1525796999999999E-3</v>
      </c>
      <c r="P642">
        <f t="shared" si="79"/>
        <v>5.1159396364852089E-5</v>
      </c>
      <c r="S642" s="4">
        <f t="shared" si="72"/>
        <v>-8.7422726737160813E-4</v>
      </c>
    </row>
    <row r="643" spans="1:19">
      <c r="A643" s="4">
        <v>621</v>
      </c>
      <c r="B643">
        <v>0.22110299999999999</v>
      </c>
      <c r="C643">
        <f t="shared" si="73"/>
        <v>0.21096974840000002</v>
      </c>
      <c r="D643">
        <f t="shared" si="74"/>
        <v>4.450823473995931E-2</v>
      </c>
      <c r="F643">
        <v>0.10313600000000001</v>
      </c>
      <c r="G643">
        <f t="shared" si="75"/>
        <v>9.4356411000000001E-2</v>
      </c>
      <c r="H643">
        <f t="shared" si="76"/>
        <v>8.9031322968009217E-3</v>
      </c>
      <c r="N643">
        <f t="shared" si="77"/>
        <v>0.1621195</v>
      </c>
      <c r="O643">
        <f t="shared" si="78"/>
        <v>0.15266307970000001</v>
      </c>
      <c r="P643">
        <f t="shared" si="79"/>
        <v>2.3306015903488554E-2</v>
      </c>
      <c r="S643" s="4">
        <f t="shared" si="72"/>
        <v>1.9906348288596994E-2</v>
      </c>
    </row>
    <row r="644" spans="1:19">
      <c r="A644" s="4">
        <v>622</v>
      </c>
      <c r="B644">
        <v>-0.116859</v>
      </c>
      <c r="C644">
        <f t="shared" si="73"/>
        <v>-0.12699225159999999</v>
      </c>
      <c r="D644">
        <f t="shared" si="74"/>
        <v>1.6127031966437701E-2</v>
      </c>
      <c r="F644">
        <v>0.13994899999999999</v>
      </c>
      <c r="G644">
        <f t="shared" si="75"/>
        <v>0.13116941099999999</v>
      </c>
      <c r="H644">
        <f t="shared" si="76"/>
        <v>1.7205414382086916E-2</v>
      </c>
      <c r="N644">
        <f t="shared" si="77"/>
        <v>1.1544999999999993E-2</v>
      </c>
      <c r="O644">
        <f t="shared" si="78"/>
        <v>2.0885796999999939E-3</v>
      </c>
      <c r="P644">
        <f t="shared" si="79"/>
        <v>4.3621651632520646E-6</v>
      </c>
      <c r="S644" s="4">
        <f t="shared" si="72"/>
        <v>-1.6657498843935806E-2</v>
      </c>
    </row>
    <row r="645" spans="1:19">
      <c r="A645" s="4">
        <v>623</v>
      </c>
      <c r="B645">
        <v>9.9918999999999994E-2</v>
      </c>
      <c r="C645">
        <f t="shared" si="73"/>
        <v>8.9785748400000018E-2</v>
      </c>
      <c r="D645">
        <f t="shared" si="74"/>
        <v>8.0614806157481064E-3</v>
      </c>
      <c r="F645">
        <v>-6.8489999999999995E-2</v>
      </c>
      <c r="G645">
        <f t="shared" si="75"/>
        <v>-7.7269589E-2</v>
      </c>
      <c r="H645">
        <f t="shared" si="76"/>
        <v>5.9705893842289214E-3</v>
      </c>
      <c r="N645">
        <f t="shared" si="77"/>
        <v>1.5714499999999999E-2</v>
      </c>
      <c r="O645">
        <f t="shared" si="78"/>
        <v>6.2580797000000004E-3</v>
      </c>
      <c r="P645">
        <f t="shared" si="79"/>
        <v>3.9163561531552096E-5</v>
      </c>
      <c r="S645" s="4">
        <f t="shared" si="72"/>
        <v>-6.9377078769254086E-3</v>
      </c>
    </row>
    <row r="646" spans="1:19">
      <c r="A646" s="4">
        <v>624</v>
      </c>
      <c r="B646">
        <v>-2.6568999999999999E-2</v>
      </c>
      <c r="C646">
        <f t="shared" si="73"/>
        <v>-3.6702251599999978E-2</v>
      </c>
      <c r="D646">
        <f t="shared" si="74"/>
        <v>1.347055272509701E-3</v>
      </c>
      <c r="F646">
        <v>-1.5335E-2</v>
      </c>
      <c r="G646">
        <f t="shared" si="75"/>
        <v>-2.4114589000000006E-2</v>
      </c>
      <c r="H646">
        <f t="shared" si="76"/>
        <v>5.8151340263892131E-4</v>
      </c>
      <c r="N646">
        <f t="shared" si="77"/>
        <v>-2.0951999999999998E-2</v>
      </c>
      <c r="O646">
        <f t="shared" si="78"/>
        <v>-3.0408420299999996E-2</v>
      </c>
      <c r="P646">
        <f t="shared" si="79"/>
        <v>9.2467202514145183E-4</v>
      </c>
      <c r="S646" s="4">
        <f t="shared" si="72"/>
        <v>8.8505971270859212E-4</v>
      </c>
    </row>
    <row r="647" spans="1:19">
      <c r="A647" s="4">
        <v>625</v>
      </c>
      <c r="B647">
        <v>-5.8511000000000001E-2</v>
      </c>
      <c r="C647">
        <f t="shared" si="73"/>
        <v>-6.8644251599999984E-2</v>
      </c>
      <c r="D647">
        <f t="shared" si="74"/>
        <v>4.7120332777241007E-3</v>
      </c>
      <c r="F647">
        <v>4.7225000000000003E-2</v>
      </c>
      <c r="G647">
        <f t="shared" si="75"/>
        <v>3.8445410999999999E-2</v>
      </c>
      <c r="H647">
        <f t="shared" si="76"/>
        <v>1.4780496269589209E-3</v>
      </c>
      <c r="N647">
        <f t="shared" si="77"/>
        <v>-5.6429999999999987E-3</v>
      </c>
      <c r="O647">
        <f t="shared" si="78"/>
        <v>-1.5099420299999998E-2</v>
      </c>
      <c r="P647">
        <f t="shared" si="79"/>
        <v>2.2799249339605201E-4</v>
      </c>
      <c r="S647" s="4">
        <f t="shared" si="72"/>
        <v>-2.6390564655494071E-3</v>
      </c>
    </row>
    <row r="648" spans="1:19">
      <c r="A648" s="4">
        <v>626</v>
      </c>
      <c r="B648">
        <v>6.7929000000000003E-2</v>
      </c>
      <c r="C648">
        <f t="shared" si="73"/>
        <v>5.779574840000002E-2</v>
      </c>
      <c r="D648">
        <f t="shared" si="74"/>
        <v>3.340348533116105E-3</v>
      </c>
      <c r="F648">
        <v>-7.9196000000000003E-2</v>
      </c>
      <c r="G648">
        <f t="shared" si="75"/>
        <v>-8.7975589000000007E-2</v>
      </c>
      <c r="H648">
        <f t="shared" si="76"/>
        <v>7.7397042598969226E-3</v>
      </c>
      <c r="N648">
        <f t="shared" si="77"/>
        <v>-5.6334999999999996E-3</v>
      </c>
      <c r="O648">
        <f t="shared" si="78"/>
        <v>-1.5089920299999999E-2</v>
      </c>
      <c r="P648">
        <f t="shared" si="79"/>
        <v>2.2770569466035206E-4</v>
      </c>
      <c r="S648" s="4">
        <f t="shared" si="72"/>
        <v>-5.0846150071858099E-3</v>
      </c>
    </row>
    <row r="649" spans="1:19">
      <c r="A649" s="4">
        <v>627</v>
      </c>
      <c r="B649">
        <v>-0.128438</v>
      </c>
      <c r="C649">
        <f t="shared" si="73"/>
        <v>-0.13857125159999997</v>
      </c>
      <c r="D649">
        <f t="shared" si="74"/>
        <v>1.9201991769990497E-2</v>
      </c>
      <c r="F649">
        <v>9.1444999999999999E-2</v>
      </c>
      <c r="G649">
        <f t="shared" si="75"/>
        <v>8.2665410999999994E-2</v>
      </c>
      <c r="H649">
        <f t="shared" si="76"/>
        <v>6.8335701757989203E-3</v>
      </c>
      <c r="N649">
        <f t="shared" si="77"/>
        <v>-1.8496499999999999E-2</v>
      </c>
      <c r="O649">
        <f t="shared" si="78"/>
        <v>-2.7952920299999996E-2</v>
      </c>
      <c r="P649">
        <f t="shared" si="79"/>
        <v>7.8136575329815184E-4</v>
      </c>
      <c r="S649" s="4">
        <f t="shared" si="72"/>
        <v>-1.1455049466298405E-2</v>
      </c>
    </row>
    <row r="650" spans="1:19">
      <c r="A650" s="4">
        <v>628</v>
      </c>
      <c r="B650">
        <v>0.130443</v>
      </c>
      <c r="C650">
        <f t="shared" si="73"/>
        <v>0.12030974840000003</v>
      </c>
      <c r="D650">
        <f t="shared" si="74"/>
        <v>1.447443556007131E-2</v>
      </c>
      <c r="F650">
        <v>0.247471</v>
      </c>
      <c r="G650">
        <f t="shared" si="75"/>
        <v>0.23869141099999999</v>
      </c>
      <c r="H650">
        <f t="shared" si="76"/>
        <v>5.6973589685170918E-2</v>
      </c>
      <c r="N650">
        <f t="shared" si="77"/>
        <v>0.18895699999999999</v>
      </c>
      <c r="O650">
        <f t="shared" si="78"/>
        <v>0.1795005797</v>
      </c>
      <c r="P650">
        <f t="shared" si="79"/>
        <v>3.2220458112636054E-2</v>
      </c>
      <c r="S650" s="4">
        <f t="shared" si="72"/>
        <v>2.8716903602650997E-2</v>
      </c>
    </row>
    <row r="651" spans="1:19">
      <c r="A651" s="4">
        <v>629</v>
      </c>
      <c r="B651">
        <v>7.3837E-2</v>
      </c>
      <c r="C651">
        <f t="shared" si="73"/>
        <v>6.3703748400000024E-2</v>
      </c>
      <c r="D651">
        <f t="shared" si="74"/>
        <v>4.0581675602105053E-3</v>
      </c>
      <c r="F651">
        <v>0.12878000000000001</v>
      </c>
      <c r="G651">
        <f t="shared" si="75"/>
        <v>0.120000411</v>
      </c>
      <c r="H651">
        <f t="shared" si="76"/>
        <v>1.4400098640168921E-2</v>
      </c>
      <c r="N651">
        <f t="shared" si="77"/>
        <v>0.1013085</v>
      </c>
      <c r="O651">
        <f t="shared" si="78"/>
        <v>9.1852079699999992E-2</v>
      </c>
      <c r="P651">
        <f t="shared" si="79"/>
        <v>8.4368045452151499E-3</v>
      </c>
      <c r="S651" s="4">
        <f t="shared" si="72"/>
        <v>7.6444759902405957E-3</v>
      </c>
    </row>
    <row r="652" spans="1:19">
      <c r="A652" s="4">
        <v>630</v>
      </c>
      <c r="B652">
        <v>-1.6376000000000002E-2</v>
      </c>
      <c r="C652">
        <f t="shared" si="73"/>
        <v>-2.6509251599999985E-2</v>
      </c>
      <c r="D652">
        <f t="shared" si="74"/>
        <v>7.0274042039210176E-4</v>
      </c>
      <c r="F652">
        <v>-0.13778499999999999</v>
      </c>
      <c r="G652">
        <f t="shared" si="75"/>
        <v>-0.146564589</v>
      </c>
      <c r="H652">
        <f t="shared" si="76"/>
        <v>2.1481178748738918E-2</v>
      </c>
      <c r="N652">
        <f t="shared" si="77"/>
        <v>-7.7080499999999996E-2</v>
      </c>
      <c r="O652">
        <f t="shared" si="78"/>
        <v>-8.65369203E-2</v>
      </c>
      <c r="P652">
        <f t="shared" si="79"/>
        <v>7.4886385750085518E-3</v>
      </c>
      <c r="S652" s="4">
        <f t="shared" si="72"/>
        <v>3.8853175654515902E-3</v>
      </c>
    </row>
    <row r="653" spans="1:19">
      <c r="A653" s="4">
        <v>631</v>
      </c>
      <c r="B653">
        <v>-4.1236000000000002E-2</v>
      </c>
      <c r="C653">
        <f t="shared" si="73"/>
        <v>-5.1369251599999985E-2</v>
      </c>
      <c r="D653">
        <f t="shared" si="74"/>
        <v>2.6388000099441008E-3</v>
      </c>
      <c r="F653">
        <v>-3.0970999999999999E-2</v>
      </c>
      <c r="G653">
        <f t="shared" si="75"/>
        <v>-3.9750589000000003E-2</v>
      </c>
      <c r="H653">
        <f t="shared" si="76"/>
        <v>1.5801093258469212E-3</v>
      </c>
      <c r="N653">
        <f t="shared" si="77"/>
        <v>-3.6103499999999997E-2</v>
      </c>
      <c r="O653">
        <f t="shared" si="78"/>
        <v>-4.5559920299999994E-2</v>
      </c>
      <c r="P653">
        <f t="shared" si="79"/>
        <v>2.0757063377423515E-3</v>
      </c>
      <c r="S653" s="4">
        <f t="shared" si="72"/>
        <v>2.0419580075891918E-3</v>
      </c>
    </row>
    <row r="654" spans="1:19">
      <c r="A654" s="4">
        <v>632</v>
      </c>
      <c r="B654">
        <v>0.30492000000000002</v>
      </c>
      <c r="C654">
        <f t="shared" si="73"/>
        <v>0.29478674840000002</v>
      </c>
      <c r="D654">
        <f t="shared" si="74"/>
        <v>8.6899227032244911E-2</v>
      </c>
      <c r="F654">
        <v>5.3039999999999997E-3</v>
      </c>
      <c r="G654">
        <f t="shared" si="75"/>
        <v>-3.4755890000000081E-3</v>
      </c>
      <c r="H654">
        <f t="shared" si="76"/>
        <v>1.2079718896921057E-5</v>
      </c>
      <c r="N654">
        <f t="shared" si="77"/>
        <v>0.155112</v>
      </c>
      <c r="O654">
        <f t="shared" si="78"/>
        <v>0.14565557970000001</v>
      </c>
      <c r="P654">
        <f t="shared" si="79"/>
        <v>2.1215547897743055E-2</v>
      </c>
      <c r="S654" s="4">
        <f t="shared" si="72"/>
        <v>-1.02455758008481E-3</v>
      </c>
    </row>
    <row r="655" spans="1:19">
      <c r="A655" s="4">
        <v>633</v>
      </c>
      <c r="B655">
        <v>-0.111566</v>
      </c>
      <c r="C655">
        <f t="shared" si="73"/>
        <v>-0.12169925159999997</v>
      </c>
      <c r="D655">
        <f t="shared" si="74"/>
        <v>1.4810707840000097E-2</v>
      </c>
      <c r="F655">
        <v>3.4029999999999998E-2</v>
      </c>
      <c r="G655">
        <f t="shared" si="75"/>
        <v>2.525041099999999E-2</v>
      </c>
      <c r="H655">
        <f t="shared" si="76"/>
        <v>6.3758325566892044E-4</v>
      </c>
      <c r="N655">
        <f t="shared" si="77"/>
        <v>-3.8767999999999997E-2</v>
      </c>
      <c r="O655">
        <f t="shared" si="78"/>
        <v>-4.8224420299999994E-2</v>
      </c>
      <c r="P655">
        <f t="shared" si="79"/>
        <v>2.3255947132710514E-3</v>
      </c>
      <c r="S655" s="4">
        <f t="shared" si="72"/>
        <v>-3.0729561212924058E-3</v>
      </c>
    </row>
    <row r="656" spans="1:19">
      <c r="A656" s="4">
        <v>634</v>
      </c>
      <c r="B656">
        <v>8.9040000000000005E-3</v>
      </c>
      <c r="C656">
        <f t="shared" si="73"/>
        <v>-1.2292515999999809E-3</v>
      </c>
      <c r="D656">
        <f t="shared" si="74"/>
        <v>1.5110594961025131E-6</v>
      </c>
      <c r="F656">
        <v>-3.5806999999999999E-2</v>
      </c>
      <c r="G656">
        <f t="shared" si="75"/>
        <v>-4.458658900000001E-2</v>
      </c>
      <c r="H656">
        <f t="shared" si="76"/>
        <v>1.9879639186549218E-3</v>
      </c>
      <c r="N656">
        <f t="shared" si="77"/>
        <v>-1.3451499999999998E-2</v>
      </c>
      <c r="O656">
        <f t="shared" si="78"/>
        <v>-2.2907920299999995E-2</v>
      </c>
      <c r="P656">
        <f t="shared" si="79"/>
        <v>5.2477281247115184E-4</v>
      </c>
      <c r="S656" s="4">
        <f t="shared" si="72"/>
        <v>5.480813586679156E-5</v>
      </c>
    </row>
    <row r="657" spans="1:19">
      <c r="A657" s="4">
        <v>635</v>
      </c>
      <c r="B657">
        <v>0.226574</v>
      </c>
      <c r="C657">
        <f t="shared" si="73"/>
        <v>0.21644074840000002</v>
      </c>
      <c r="D657">
        <f t="shared" si="74"/>
        <v>4.6846597567952113E-2</v>
      </c>
      <c r="F657">
        <v>-9.6782999999999994E-2</v>
      </c>
      <c r="G657">
        <f t="shared" si="75"/>
        <v>-0.105562589</v>
      </c>
      <c r="H657">
        <f t="shared" si="76"/>
        <v>1.1143460196382921E-2</v>
      </c>
      <c r="N657">
        <f t="shared" si="77"/>
        <v>6.4895499999999995E-2</v>
      </c>
      <c r="O657">
        <f t="shared" si="78"/>
        <v>5.5439079699999998E-2</v>
      </c>
      <c r="P657">
        <f t="shared" si="79"/>
        <v>3.0734915579829518E-3</v>
      </c>
      <c r="S657" s="4">
        <f t="shared" si="72"/>
        <v>-2.284804576620161E-2</v>
      </c>
    </row>
    <row r="658" spans="1:19">
      <c r="A658" s="4">
        <v>636</v>
      </c>
      <c r="B658">
        <v>-0.16070599999999999</v>
      </c>
      <c r="C658">
        <f t="shared" si="73"/>
        <v>-0.17083925159999996</v>
      </c>
      <c r="D658">
        <f t="shared" si="74"/>
        <v>2.918604988724809E-2</v>
      </c>
      <c r="F658">
        <v>0.11530700000000001</v>
      </c>
      <c r="G658">
        <f t="shared" si="75"/>
        <v>0.106527411</v>
      </c>
      <c r="H658">
        <f t="shared" si="76"/>
        <v>1.1348089294362922E-2</v>
      </c>
      <c r="N658">
        <f t="shared" si="77"/>
        <v>-2.2699499999999991E-2</v>
      </c>
      <c r="O658">
        <f t="shared" si="78"/>
        <v>-3.2155920299999988E-2</v>
      </c>
      <c r="P658">
        <f t="shared" si="79"/>
        <v>1.0340032103399513E-3</v>
      </c>
      <c r="S658" s="4">
        <f t="shared" si="72"/>
        <v>-1.8199063170125603E-2</v>
      </c>
    </row>
    <row r="659" spans="1:19">
      <c r="A659" s="4">
        <v>637</v>
      </c>
      <c r="B659">
        <v>-7.1790999999999994E-2</v>
      </c>
      <c r="C659">
        <f t="shared" si="73"/>
        <v>-8.192425159999997E-2</v>
      </c>
      <c r="D659">
        <f t="shared" si="74"/>
        <v>6.7115830002200975E-3</v>
      </c>
      <c r="F659">
        <v>0.187611</v>
      </c>
      <c r="G659">
        <f t="shared" si="75"/>
        <v>0.178831411</v>
      </c>
      <c r="H659">
        <f t="shared" si="76"/>
        <v>3.1980673560250916E-2</v>
      </c>
      <c r="N659">
        <f t="shared" si="77"/>
        <v>5.7910000000000003E-2</v>
      </c>
      <c r="O659">
        <f t="shared" si="78"/>
        <v>4.8453579700000006E-2</v>
      </c>
      <c r="P659">
        <f t="shared" si="79"/>
        <v>2.3477493857442526E-3</v>
      </c>
      <c r="S659" s="4">
        <f t="shared" si="72"/>
        <v>-1.4650629508747001E-2</v>
      </c>
    </row>
    <row r="660" spans="1:19">
      <c r="A660" s="4">
        <v>638</v>
      </c>
      <c r="B660">
        <v>8.6141999999999996E-2</v>
      </c>
      <c r="C660">
        <f t="shared" si="73"/>
        <v>7.600874840000002E-2</v>
      </c>
      <c r="D660">
        <f t="shared" si="74"/>
        <v>5.7773298333345059E-3</v>
      </c>
      <c r="F660">
        <v>0.18959599999999999</v>
      </c>
      <c r="G660">
        <f t="shared" si="75"/>
        <v>0.18081641099999998</v>
      </c>
      <c r="H660">
        <f t="shared" si="76"/>
        <v>3.2694574486920917E-2</v>
      </c>
      <c r="N660">
        <f t="shared" si="77"/>
        <v>0.13786899999999999</v>
      </c>
      <c r="O660">
        <f t="shared" si="78"/>
        <v>0.1284125797</v>
      </c>
      <c r="P660">
        <f t="shared" si="79"/>
        <v>1.6489790625208854E-2</v>
      </c>
      <c r="S660" s="4">
        <f t="shared" si="72"/>
        <v>1.3743629090289994E-2</v>
      </c>
    </row>
    <row r="661" spans="1:19">
      <c r="A661" s="4">
        <v>639</v>
      </c>
      <c r="B661">
        <v>-7.9624E-2</v>
      </c>
      <c r="C661">
        <f t="shared" si="73"/>
        <v>-8.9757251599999976E-2</v>
      </c>
      <c r="D661">
        <f t="shared" si="74"/>
        <v>8.0563642147856978E-3</v>
      </c>
      <c r="F661">
        <v>-5.9820999999999999E-2</v>
      </c>
      <c r="G661">
        <f t="shared" si="75"/>
        <v>-6.8600589000000003E-2</v>
      </c>
      <c r="H661">
        <f t="shared" si="76"/>
        <v>4.7060408111469212E-3</v>
      </c>
      <c r="N661">
        <f t="shared" si="77"/>
        <v>-6.9722499999999993E-2</v>
      </c>
      <c r="O661">
        <f t="shared" si="78"/>
        <v>-7.9178920299999997E-2</v>
      </c>
      <c r="P661">
        <f t="shared" si="79"/>
        <v>6.2693014198737518E-3</v>
      </c>
      <c r="S661" s="4">
        <f t="shared" si="72"/>
        <v>6.157400326781191E-3</v>
      </c>
    </row>
    <row r="662" spans="1:19">
      <c r="A662" s="4">
        <v>640</v>
      </c>
      <c r="B662">
        <v>1.0902999999999999E-2</v>
      </c>
      <c r="C662">
        <f t="shared" si="73"/>
        <v>7.6974840000001814E-4</v>
      </c>
      <c r="D662">
        <f t="shared" si="74"/>
        <v>5.9251259930258792E-7</v>
      </c>
      <c r="F662">
        <v>-4.3693000000000003E-2</v>
      </c>
      <c r="G662">
        <f t="shared" si="75"/>
        <v>-5.2472589000000014E-2</v>
      </c>
      <c r="H662">
        <f t="shared" si="76"/>
        <v>2.7533725963629226E-3</v>
      </c>
      <c r="N662">
        <f t="shared" si="77"/>
        <v>-1.6395E-2</v>
      </c>
      <c r="O662">
        <f t="shared" si="78"/>
        <v>-2.5851420299999997E-2</v>
      </c>
      <c r="P662">
        <f t="shared" si="79"/>
        <v>6.6829593152725188E-4</v>
      </c>
      <c r="S662" s="4">
        <f t="shared" si="72"/>
        <v>-4.0390691426608565E-5</v>
      </c>
    </row>
    <row r="663" spans="1:19">
      <c r="A663" s="4">
        <v>641</v>
      </c>
      <c r="B663">
        <v>0.19456499999999999</v>
      </c>
      <c r="C663">
        <f t="shared" si="73"/>
        <v>0.18443174840000001</v>
      </c>
      <c r="D663">
        <f t="shared" si="74"/>
        <v>3.4015069817880904E-2</v>
      </c>
      <c r="F663">
        <v>-0.100803</v>
      </c>
      <c r="G663">
        <f t="shared" si="75"/>
        <v>-0.10958258900000001</v>
      </c>
      <c r="H663">
        <f t="shared" si="76"/>
        <v>1.2008343811942922E-2</v>
      </c>
      <c r="N663">
        <f t="shared" si="77"/>
        <v>4.6880999999999992E-2</v>
      </c>
      <c r="O663">
        <f t="shared" si="78"/>
        <v>3.7424579699999995E-2</v>
      </c>
      <c r="P663">
        <f t="shared" si="79"/>
        <v>1.4005991657216517E-3</v>
      </c>
      <c r="S663" s="4">
        <f t="shared" ref="S663:S726" si="80">C663*G663</f>
        <v>-2.0210508483468611E-2</v>
      </c>
    </row>
    <row r="664" spans="1:19">
      <c r="A664" s="4">
        <v>642</v>
      </c>
      <c r="B664">
        <v>3.9680000000000002E-3</v>
      </c>
      <c r="C664">
        <f t="shared" ref="C664:C727" si="81">(B664-$A$1024)</f>
        <v>-6.1652515999999812E-3</v>
      </c>
      <c r="D664">
        <f t="shared" ref="D664:D727" si="82">C664^2</f>
        <v>3.8010327291302327E-5</v>
      </c>
      <c r="F664">
        <v>-3.2190000000000003E-2</v>
      </c>
      <c r="G664">
        <f t="shared" ref="G664:G727" si="83">F664-$E$1024</f>
        <v>-4.0969589000000015E-2</v>
      </c>
      <c r="H664">
        <f t="shared" ref="H664:H727" si="84">G664^2</f>
        <v>1.6785072228289223E-3</v>
      </c>
      <c r="N664">
        <f t="shared" ref="N664:N727" si="85">$K$24*B664+$K$25*F664</f>
        <v>-1.4111000000000002E-2</v>
      </c>
      <c r="O664">
        <f t="shared" ref="O664:O727" si="86">N664-$M$1024</f>
        <v>-2.3567420300000003E-2</v>
      </c>
      <c r="P664">
        <f t="shared" ref="P664:P727" si="87">O664^2</f>
        <v>5.5542329959685219E-4</v>
      </c>
      <c r="S664" s="4">
        <f t="shared" si="80"/>
        <v>2.5258782413359175E-4</v>
      </c>
    </row>
    <row r="665" spans="1:19">
      <c r="A665" s="4">
        <v>643</v>
      </c>
      <c r="B665">
        <v>-3.3739999999999999E-2</v>
      </c>
      <c r="C665">
        <f t="shared" si="81"/>
        <v>-4.3873251599999982E-2</v>
      </c>
      <c r="D665">
        <f t="shared" si="82"/>
        <v>1.9248622059569009E-3</v>
      </c>
      <c r="F665">
        <v>-0.10126499999999999</v>
      </c>
      <c r="G665">
        <f t="shared" si="83"/>
        <v>-0.110044589</v>
      </c>
      <c r="H665">
        <f t="shared" si="84"/>
        <v>1.210981156817892E-2</v>
      </c>
      <c r="N665">
        <f t="shared" si="85"/>
        <v>-6.7502499999999993E-2</v>
      </c>
      <c r="O665">
        <f t="shared" si="86"/>
        <v>-7.6958920299999997E-2</v>
      </c>
      <c r="P665">
        <f t="shared" si="87"/>
        <v>5.9226754137417514E-3</v>
      </c>
      <c r="S665" s="4">
        <f t="shared" si="80"/>
        <v>4.8280139404155899E-3</v>
      </c>
    </row>
    <row r="666" spans="1:19">
      <c r="A666" s="4">
        <v>644</v>
      </c>
      <c r="B666">
        <v>-1.9289999999999999E-3</v>
      </c>
      <c r="C666">
        <f t="shared" si="81"/>
        <v>-1.2062251599999982E-2</v>
      </c>
      <c r="D666">
        <f t="shared" si="82"/>
        <v>1.4549791366170212E-4</v>
      </c>
      <c r="F666">
        <v>-0.10448200000000001</v>
      </c>
      <c r="G666">
        <f t="shared" si="83"/>
        <v>-0.11326158900000001</v>
      </c>
      <c r="H666">
        <f t="shared" si="84"/>
        <v>1.2828187542804924E-2</v>
      </c>
      <c r="N666">
        <f t="shared" si="85"/>
        <v>-5.3205500000000003E-2</v>
      </c>
      <c r="O666">
        <f t="shared" si="86"/>
        <v>-6.2661920300000007E-2</v>
      </c>
      <c r="P666">
        <f t="shared" si="87"/>
        <v>3.926516255683553E-3</v>
      </c>
      <c r="S666" s="4">
        <f t="shared" si="80"/>
        <v>1.3661897831337905E-3</v>
      </c>
    </row>
    <row r="667" spans="1:19">
      <c r="A667" s="4">
        <v>645</v>
      </c>
      <c r="B667">
        <v>2.1038999999999999E-2</v>
      </c>
      <c r="C667">
        <f t="shared" si="81"/>
        <v>1.0905748400000017E-2</v>
      </c>
      <c r="D667">
        <f t="shared" si="82"/>
        <v>1.1893534816410293E-4</v>
      </c>
      <c r="F667">
        <v>-8.9210000000000001E-3</v>
      </c>
      <c r="G667">
        <f t="shared" si="83"/>
        <v>-1.770058900000001E-2</v>
      </c>
      <c r="H667">
        <f t="shared" si="84"/>
        <v>3.1331085094692135E-4</v>
      </c>
      <c r="N667">
        <f t="shared" si="85"/>
        <v>6.0589999999999993E-3</v>
      </c>
      <c r="O667">
        <f t="shared" si="86"/>
        <v>-3.3974202999999996E-3</v>
      </c>
      <c r="P667">
        <f t="shared" si="87"/>
        <v>1.1542464694852087E-5</v>
      </c>
      <c r="S667" s="4">
        <f t="shared" si="80"/>
        <v>-1.9303817016580802E-4</v>
      </c>
    </row>
    <row r="668" spans="1:19">
      <c r="A668" s="4">
        <v>646</v>
      </c>
      <c r="B668">
        <v>0.191584</v>
      </c>
      <c r="C668">
        <f t="shared" si="81"/>
        <v>0.18145074840000003</v>
      </c>
      <c r="D668">
        <f t="shared" si="82"/>
        <v>3.2924374094920113E-2</v>
      </c>
      <c r="F668">
        <v>5.3259000000000001E-2</v>
      </c>
      <c r="G668">
        <f t="shared" si="83"/>
        <v>4.4479410999999996E-2</v>
      </c>
      <c r="H668">
        <f t="shared" si="84"/>
        <v>1.9784180029069208E-3</v>
      </c>
      <c r="N668">
        <f t="shared" si="85"/>
        <v>0.1224215</v>
      </c>
      <c r="O668">
        <f t="shared" si="86"/>
        <v>0.1129650797</v>
      </c>
      <c r="P668">
        <f t="shared" si="87"/>
        <v>1.2761109231627352E-2</v>
      </c>
      <c r="S668" s="4">
        <f t="shared" si="80"/>
        <v>8.0708224143411934E-3</v>
      </c>
    </row>
    <row r="669" spans="1:19">
      <c r="A669" s="4">
        <v>647</v>
      </c>
      <c r="B669">
        <v>-0.16552700000000001</v>
      </c>
      <c r="C669">
        <f t="shared" si="81"/>
        <v>-0.17566025159999998</v>
      </c>
      <c r="D669">
        <f t="shared" si="82"/>
        <v>3.0856523992175297E-2</v>
      </c>
      <c r="F669">
        <v>0.16472800000000001</v>
      </c>
      <c r="G669">
        <f t="shared" si="83"/>
        <v>0.15594841100000001</v>
      </c>
      <c r="H669">
        <f t="shared" si="84"/>
        <v>2.4319906893424923E-2</v>
      </c>
      <c r="N669">
        <f t="shared" si="85"/>
        <v>-3.9949999999999708E-4</v>
      </c>
      <c r="O669">
        <f t="shared" si="86"/>
        <v>-9.855920299999996E-3</v>
      </c>
      <c r="P669">
        <f t="shared" si="87"/>
        <v>9.7139164959952009E-5</v>
      </c>
      <c r="S669" s="4">
        <f t="shared" si="80"/>
        <v>-2.7393937112880205E-2</v>
      </c>
    </row>
    <row r="670" spans="1:19">
      <c r="A670" s="4">
        <v>648</v>
      </c>
      <c r="B670">
        <v>-0.14018600000000001</v>
      </c>
      <c r="C670">
        <f t="shared" si="81"/>
        <v>-0.15031925159999998</v>
      </c>
      <c r="D670">
        <f t="shared" si="82"/>
        <v>2.2595877401584096E-2</v>
      </c>
      <c r="F670">
        <v>-0.12111</v>
      </c>
      <c r="G670">
        <f t="shared" si="83"/>
        <v>-0.129889589</v>
      </c>
      <c r="H670">
        <f t="shared" si="84"/>
        <v>1.687130533058892E-2</v>
      </c>
      <c r="N670">
        <f t="shared" si="85"/>
        <v>-0.13064799999999999</v>
      </c>
      <c r="O670">
        <f t="shared" si="86"/>
        <v>-0.14010442029999998</v>
      </c>
      <c r="P670">
        <f t="shared" si="87"/>
        <v>1.9629248587599044E-2</v>
      </c>
      <c r="S670" s="4">
        <f t="shared" si="80"/>
        <v>1.9524905809111589E-2</v>
      </c>
    </row>
    <row r="671" spans="1:19">
      <c r="A671" s="4">
        <v>649</v>
      </c>
      <c r="B671">
        <v>-5.8435000000000001E-2</v>
      </c>
      <c r="C671">
        <f t="shared" si="81"/>
        <v>-6.8568251599999977E-2</v>
      </c>
      <c r="D671">
        <f t="shared" si="82"/>
        <v>4.7016051274808993E-3</v>
      </c>
      <c r="F671">
        <v>0.25603799999999999</v>
      </c>
      <c r="G671">
        <f t="shared" si="83"/>
        <v>0.24725841099999998</v>
      </c>
      <c r="H671">
        <f t="shared" si="84"/>
        <v>6.1136721810244911E-2</v>
      </c>
      <c r="N671">
        <f t="shared" si="85"/>
        <v>9.8801499999999987E-2</v>
      </c>
      <c r="O671">
        <f t="shared" si="86"/>
        <v>8.9345079699999982E-2</v>
      </c>
      <c r="P671">
        <f t="shared" si="87"/>
        <v>7.9825432665993484E-3</v>
      </c>
      <c r="S671" s="4">
        <f t="shared" si="80"/>
        <v>-1.6954076935664201E-2</v>
      </c>
    </row>
    <row r="672" spans="1:19">
      <c r="A672" s="4">
        <v>650</v>
      </c>
      <c r="B672">
        <v>-1.9999999999999999E-6</v>
      </c>
      <c r="C672">
        <f t="shared" si="81"/>
        <v>-1.0135251599999982E-2</v>
      </c>
      <c r="D672">
        <f t="shared" si="82"/>
        <v>1.0272332499530219E-4</v>
      </c>
      <c r="F672">
        <v>0.113118</v>
      </c>
      <c r="G672">
        <f t="shared" si="83"/>
        <v>0.10433841099999999</v>
      </c>
      <c r="H672">
        <f t="shared" si="84"/>
        <v>1.0886504010004919E-2</v>
      </c>
      <c r="N672">
        <f t="shared" si="85"/>
        <v>5.6557999999999997E-2</v>
      </c>
      <c r="O672">
        <f t="shared" si="86"/>
        <v>4.71015797E-2</v>
      </c>
      <c r="P672">
        <f t="shared" si="87"/>
        <v>2.2185588102354519E-3</v>
      </c>
      <c r="S672" s="4">
        <f t="shared" si="80"/>
        <v>-1.0574960470292056E-3</v>
      </c>
    </row>
    <row r="673" spans="1:19">
      <c r="A673" s="4">
        <v>651</v>
      </c>
      <c r="B673">
        <v>0.10753699999999999</v>
      </c>
      <c r="C673">
        <f t="shared" si="81"/>
        <v>9.7403748400000018E-2</v>
      </c>
      <c r="D673">
        <f t="shared" si="82"/>
        <v>9.4874902023705052E-3</v>
      </c>
      <c r="F673">
        <v>7.9272999999999996E-2</v>
      </c>
      <c r="G673">
        <f t="shared" si="83"/>
        <v>7.0493410999999992E-2</v>
      </c>
      <c r="H673">
        <f t="shared" si="84"/>
        <v>4.9693209944149195E-3</v>
      </c>
      <c r="N673">
        <f t="shared" si="85"/>
        <v>9.3404999999999988E-2</v>
      </c>
      <c r="O673">
        <f t="shared" si="86"/>
        <v>8.3948579699999984E-2</v>
      </c>
      <c r="P673">
        <f t="shared" si="87"/>
        <v>7.0473640336472495E-3</v>
      </c>
      <c r="S673" s="4">
        <f t="shared" si="80"/>
        <v>6.8663224689017926E-3</v>
      </c>
    </row>
    <row r="674" spans="1:19">
      <c r="A674" s="4">
        <v>652</v>
      </c>
      <c r="B674">
        <v>0.19645299999999999</v>
      </c>
      <c r="C674">
        <f t="shared" si="81"/>
        <v>0.18631974840000001</v>
      </c>
      <c r="D674">
        <f t="shared" si="82"/>
        <v>3.4715048643839307E-2</v>
      </c>
      <c r="F674">
        <v>9.2992000000000005E-2</v>
      </c>
      <c r="G674">
        <f t="shared" si="83"/>
        <v>8.4212411000000001E-2</v>
      </c>
      <c r="H674">
        <f t="shared" si="84"/>
        <v>7.0917301664329213E-3</v>
      </c>
      <c r="N674">
        <f t="shared" si="85"/>
        <v>0.1447225</v>
      </c>
      <c r="O674">
        <f t="shared" si="86"/>
        <v>0.13526607970000001</v>
      </c>
      <c r="P674">
        <f t="shared" si="87"/>
        <v>1.8296912317406756E-2</v>
      </c>
      <c r="S674" s="4">
        <f t="shared" si="80"/>
        <v>1.5690435229677394E-2</v>
      </c>
    </row>
    <row r="675" spans="1:19">
      <c r="A675" s="4">
        <v>653</v>
      </c>
      <c r="B675">
        <v>0.15793399999999999</v>
      </c>
      <c r="C675">
        <f t="shared" si="81"/>
        <v>0.14780074840000001</v>
      </c>
      <c r="D675">
        <f t="shared" si="82"/>
        <v>2.1845061227600108E-2</v>
      </c>
      <c r="F675">
        <v>-0.11436499999999999</v>
      </c>
      <c r="G675">
        <f t="shared" si="83"/>
        <v>-0.123144589</v>
      </c>
      <c r="H675">
        <f t="shared" si="84"/>
        <v>1.5164589799978921E-2</v>
      </c>
      <c r="N675">
        <f t="shared" si="85"/>
        <v>2.1784499999999998E-2</v>
      </c>
      <c r="O675">
        <f t="shared" si="86"/>
        <v>1.2328079699999999E-2</v>
      </c>
      <c r="P675">
        <f t="shared" si="87"/>
        <v>1.5198154908955207E-4</v>
      </c>
      <c r="S675" s="4">
        <f t="shared" si="80"/>
        <v>-1.8200862415610409E-2</v>
      </c>
    </row>
    <row r="676" spans="1:19">
      <c r="A676" s="4">
        <v>654</v>
      </c>
      <c r="B676">
        <v>-9.6938999999999997E-2</v>
      </c>
      <c r="C676">
        <f t="shared" si="81"/>
        <v>-0.10707225159999997</v>
      </c>
      <c r="D676">
        <f t="shared" si="82"/>
        <v>1.1464467062693696E-2</v>
      </c>
      <c r="F676">
        <v>3.8400999999999998E-2</v>
      </c>
      <c r="G676">
        <f t="shared" si="83"/>
        <v>2.962141099999999E-2</v>
      </c>
      <c r="H676">
        <f t="shared" si="84"/>
        <v>8.7742798963092036E-4</v>
      </c>
      <c r="N676">
        <f t="shared" si="85"/>
        <v>-2.9269E-2</v>
      </c>
      <c r="O676">
        <f t="shared" si="86"/>
        <v>-3.8725420300000001E-2</v>
      </c>
      <c r="P676">
        <f t="shared" si="87"/>
        <v>1.4996581774116521E-3</v>
      </c>
      <c r="S676" s="4">
        <f t="shared" si="80"/>
        <v>-3.1716311713390058E-3</v>
      </c>
    </row>
    <row r="677" spans="1:19">
      <c r="A677" s="4">
        <v>655</v>
      </c>
      <c r="B677">
        <v>1.5292999999999999E-2</v>
      </c>
      <c r="C677">
        <f t="shared" si="81"/>
        <v>5.1597484000000179E-3</v>
      </c>
      <c r="D677">
        <f t="shared" si="82"/>
        <v>2.6623003551302745E-5</v>
      </c>
      <c r="F677">
        <v>-6.1190000000000003E-3</v>
      </c>
      <c r="G677">
        <f t="shared" si="83"/>
        <v>-1.4898589000000007E-2</v>
      </c>
      <c r="H677">
        <f t="shared" si="84"/>
        <v>2.2196795419092121E-4</v>
      </c>
      <c r="N677">
        <f t="shared" si="85"/>
        <v>4.5869999999999991E-3</v>
      </c>
      <c r="O677">
        <f t="shared" si="86"/>
        <v>-4.8694202999999998E-3</v>
      </c>
      <c r="P677">
        <f t="shared" si="87"/>
        <v>2.3711254058052089E-5</v>
      </c>
      <c r="S677" s="4">
        <f t="shared" si="80"/>
        <v>-7.6872970755007905E-5</v>
      </c>
    </row>
    <row r="678" spans="1:19">
      <c r="A678" s="4">
        <v>656</v>
      </c>
      <c r="B678">
        <v>-2.6151000000000001E-2</v>
      </c>
      <c r="C678">
        <f t="shared" si="81"/>
        <v>-3.6284251599999984E-2</v>
      </c>
      <c r="D678">
        <f t="shared" si="82"/>
        <v>1.3165469141721013E-3</v>
      </c>
      <c r="F678">
        <v>0.15048800000000001</v>
      </c>
      <c r="G678">
        <f t="shared" si="83"/>
        <v>0.14170841100000001</v>
      </c>
      <c r="H678">
        <f t="shared" si="84"/>
        <v>2.0081273748144921E-2</v>
      </c>
      <c r="N678">
        <f t="shared" si="85"/>
        <v>6.2168500000000002E-2</v>
      </c>
      <c r="O678">
        <f t="shared" si="86"/>
        <v>5.2712079700000004E-2</v>
      </c>
      <c r="P678">
        <f t="shared" si="87"/>
        <v>2.7785633462991525E-3</v>
      </c>
      <c r="S678" s="4">
        <f t="shared" si="80"/>
        <v>-5.1417836385602052E-3</v>
      </c>
    </row>
    <row r="679" spans="1:19">
      <c r="A679" s="4">
        <v>657</v>
      </c>
      <c r="B679">
        <v>-8.4328E-2</v>
      </c>
      <c r="C679">
        <f t="shared" si="81"/>
        <v>-9.4461251599999976E-2</v>
      </c>
      <c r="D679">
        <f t="shared" si="82"/>
        <v>8.922928053838498E-3</v>
      </c>
      <c r="F679">
        <v>9.5569000000000001E-2</v>
      </c>
      <c r="G679">
        <f t="shared" si="83"/>
        <v>8.6789410999999997E-2</v>
      </c>
      <c r="H679">
        <f t="shared" si="84"/>
        <v>7.5324018617269201E-3</v>
      </c>
      <c r="N679">
        <f t="shared" si="85"/>
        <v>5.6205000000000005E-3</v>
      </c>
      <c r="O679">
        <f t="shared" si="86"/>
        <v>-3.8359202999999984E-3</v>
      </c>
      <c r="P679">
        <f t="shared" si="87"/>
        <v>1.4714284547952078E-5</v>
      </c>
      <c r="S679" s="4">
        <f t="shared" si="80"/>
        <v>-8.1982363886868061E-3</v>
      </c>
    </row>
    <row r="680" spans="1:19">
      <c r="A680" s="4">
        <v>658</v>
      </c>
      <c r="B680">
        <v>-1.481E-2</v>
      </c>
      <c r="C680">
        <f t="shared" si="81"/>
        <v>-2.494325159999998E-2</v>
      </c>
      <c r="D680">
        <f t="shared" si="82"/>
        <v>6.2216580038090157E-4</v>
      </c>
      <c r="F680">
        <v>-5.1801E-2</v>
      </c>
      <c r="G680">
        <f t="shared" si="83"/>
        <v>-6.0580589000000004E-2</v>
      </c>
      <c r="H680">
        <f t="shared" si="84"/>
        <v>3.6700077635869214E-3</v>
      </c>
      <c r="N680">
        <f t="shared" si="85"/>
        <v>-3.3305500000000002E-2</v>
      </c>
      <c r="O680">
        <f t="shared" si="86"/>
        <v>-4.2761920299999999E-2</v>
      </c>
      <c r="P680">
        <f t="shared" si="87"/>
        <v>1.828581827743552E-3</v>
      </c>
      <c r="S680" s="4">
        <f t="shared" si="80"/>
        <v>1.5110768735031913E-3</v>
      </c>
    </row>
    <row r="681" spans="1:19">
      <c r="A681" s="4">
        <v>659</v>
      </c>
      <c r="B681">
        <v>0.16130800000000001</v>
      </c>
      <c r="C681">
        <f t="shared" si="81"/>
        <v>0.15117474840000003</v>
      </c>
      <c r="D681">
        <f t="shared" si="82"/>
        <v>2.2853804553803311E-2</v>
      </c>
      <c r="F681">
        <v>-4.8805000000000001E-2</v>
      </c>
      <c r="G681">
        <f t="shared" si="83"/>
        <v>-5.7584589000000005E-2</v>
      </c>
      <c r="H681">
        <f t="shared" si="84"/>
        <v>3.3159848902989215E-3</v>
      </c>
      <c r="N681">
        <f t="shared" si="85"/>
        <v>5.6251500000000003E-2</v>
      </c>
      <c r="O681">
        <f t="shared" si="86"/>
        <v>4.6795079700000006E-2</v>
      </c>
      <c r="P681">
        <f t="shared" si="87"/>
        <v>2.1897794841293527E-3</v>
      </c>
      <c r="S681" s="4">
        <f t="shared" si="80"/>
        <v>-8.7053357537924102E-3</v>
      </c>
    </row>
    <row r="682" spans="1:19">
      <c r="A682" s="4">
        <v>660</v>
      </c>
      <c r="B682">
        <v>3.4984000000000001E-2</v>
      </c>
      <c r="C682">
        <f t="shared" si="81"/>
        <v>2.4850748400000018E-2</v>
      </c>
      <c r="D682">
        <f t="shared" si="82"/>
        <v>6.1755969604010343E-4</v>
      </c>
      <c r="F682">
        <v>7.0302000000000003E-2</v>
      </c>
      <c r="G682">
        <f t="shared" si="83"/>
        <v>6.1522410999999999E-2</v>
      </c>
      <c r="H682">
        <f t="shared" si="84"/>
        <v>3.7850070552529207E-3</v>
      </c>
      <c r="N682">
        <f t="shared" si="85"/>
        <v>5.2643000000000002E-2</v>
      </c>
      <c r="O682">
        <f t="shared" si="86"/>
        <v>4.3186579700000005E-2</v>
      </c>
      <c r="P682">
        <f t="shared" si="87"/>
        <v>1.8650806661844525E-3</v>
      </c>
      <c r="S682" s="4">
        <f t="shared" si="80"/>
        <v>1.5288779567223935E-3</v>
      </c>
    </row>
    <row r="683" spans="1:19">
      <c r="A683" s="4">
        <v>661</v>
      </c>
      <c r="B683">
        <v>-0.14871999999999999</v>
      </c>
      <c r="C683">
        <f t="shared" si="81"/>
        <v>-0.15885325159999997</v>
      </c>
      <c r="D683">
        <f t="shared" si="82"/>
        <v>2.5234355543892893E-2</v>
      </c>
      <c r="F683">
        <v>0.15407299999999999</v>
      </c>
      <c r="G683">
        <f t="shared" si="83"/>
        <v>0.14529341099999998</v>
      </c>
      <c r="H683">
        <f t="shared" si="84"/>
        <v>2.1110175280014916E-2</v>
      </c>
      <c r="N683">
        <f t="shared" si="85"/>
        <v>2.6764999999999983E-3</v>
      </c>
      <c r="O683">
        <f t="shared" si="86"/>
        <v>-6.7799203000000006E-3</v>
      </c>
      <c r="P683">
        <f t="shared" si="87"/>
        <v>4.5967319274352096E-5</v>
      </c>
      <c r="S683" s="4">
        <f t="shared" si="80"/>
        <v>-2.3080330773405201E-2</v>
      </c>
    </row>
    <row r="684" spans="1:19">
      <c r="A684" s="4">
        <v>662</v>
      </c>
      <c r="B684">
        <v>5.7300000000000005E-4</v>
      </c>
      <c r="C684">
        <f t="shared" si="81"/>
        <v>-9.5602515999999808E-3</v>
      </c>
      <c r="D684">
        <f t="shared" si="82"/>
        <v>9.1398410655302198E-5</v>
      </c>
      <c r="F684">
        <v>0.29968499999999998</v>
      </c>
      <c r="G684">
        <f t="shared" si="83"/>
        <v>0.29090541099999995</v>
      </c>
      <c r="H684">
        <f t="shared" si="84"/>
        <v>8.4625958149078889E-2</v>
      </c>
      <c r="N684">
        <f t="shared" si="85"/>
        <v>0.15012899999999998</v>
      </c>
      <c r="O684">
        <f t="shared" si="86"/>
        <v>0.14067257969999999</v>
      </c>
      <c r="P684">
        <f t="shared" si="87"/>
        <v>1.978877467945285E-2</v>
      </c>
      <c r="S684" s="4">
        <f t="shared" si="80"/>
        <v>-2.7811289209614017E-3</v>
      </c>
    </row>
    <row r="685" spans="1:19">
      <c r="A685" s="4">
        <v>663</v>
      </c>
      <c r="B685">
        <v>-0.102802</v>
      </c>
      <c r="C685">
        <f t="shared" si="81"/>
        <v>-0.11293525159999998</v>
      </c>
      <c r="D685">
        <f t="shared" si="82"/>
        <v>1.2754371053955299E-2</v>
      </c>
      <c r="F685">
        <v>3.9060999999999998E-2</v>
      </c>
      <c r="G685">
        <f t="shared" si="83"/>
        <v>3.0281410999999991E-2</v>
      </c>
      <c r="H685">
        <f t="shared" si="84"/>
        <v>9.1696385215092049E-4</v>
      </c>
      <c r="N685">
        <f t="shared" si="85"/>
        <v>-3.1870500000000003E-2</v>
      </c>
      <c r="O685">
        <f t="shared" si="86"/>
        <v>-4.13269203E-2</v>
      </c>
      <c r="P685">
        <f t="shared" si="87"/>
        <v>1.7079143414825521E-3</v>
      </c>
      <c r="S685" s="4">
        <f t="shared" si="80"/>
        <v>-3.4198387700880061E-3</v>
      </c>
    </row>
    <row r="686" spans="1:19">
      <c r="A686" s="4">
        <v>664</v>
      </c>
      <c r="B686">
        <v>-6.7330000000000003E-3</v>
      </c>
      <c r="C686">
        <f t="shared" si="81"/>
        <v>-1.6866251599999982E-2</v>
      </c>
      <c r="D686">
        <f t="shared" si="82"/>
        <v>2.8447044303450198E-4</v>
      </c>
      <c r="F686">
        <v>-0.108903</v>
      </c>
      <c r="G686">
        <f t="shared" si="83"/>
        <v>-0.117682589</v>
      </c>
      <c r="H686">
        <f t="shared" si="84"/>
        <v>1.3849191753742923E-2</v>
      </c>
      <c r="N686">
        <f t="shared" si="85"/>
        <v>-5.7818000000000001E-2</v>
      </c>
      <c r="O686">
        <f t="shared" si="86"/>
        <v>-6.7274420299999999E-2</v>
      </c>
      <c r="P686">
        <f t="shared" si="87"/>
        <v>4.5258476267010517E-3</v>
      </c>
      <c r="S686" s="4">
        <f t="shared" si="80"/>
        <v>1.9848641550133904E-3</v>
      </c>
    </row>
    <row r="687" spans="1:19">
      <c r="A687" s="4">
        <v>665</v>
      </c>
      <c r="B687">
        <v>0.111191</v>
      </c>
      <c r="C687">
        <f t="shared" si="81"/>
        <v>0.10105774840000002</v>
      </c>
      <c r="D687">
        <f t="shared" si="82"/>
        <v>1.0212668511677707E-2</v>
      </c>
      <c r="F687">
        <v>0.32140999999999997</v>
      </c>
      <c r="G687">
        <f t="shared" si="83"/>
        <v>0.31263041099999994</v>
      </c>
      <c r="H687">
        <f t="shared" si="84"/>
        <v>9.7737773882028881E-2</v>
      </c>
      <c r="N687">
        <f t="shared" si="85"/>
        <v>0.21630049999999998</v>
      </c>
      <c r="O687">
        <f t="shared" si="86"/>
        <v>0.20684407969999999</v>
      </c>
      <c r="P687">
        <f t="shared" si="87"/>
        <v>4.2784473306939949E-2</v>
      </c>
      <c r="S687" s="4">
        <f t="shared" si="80"/>
        <v>3.159372541702659E-2</v>
      </c>
    </row>
    <row r="688" spans="1:19">
      <c r="A688" s="4">
        <v>666</v>
      </c>
      <c r="B688">
        <v>-9.5960000000000004E-2</v>
      </c>
      <c r="C688">
        <f t="shared" si="81"/>
        <v>-0.10609325159999998</v>
      </c>
      <c r="D688">
        <f t="shared" si="82"/>
        <v>1.1255778035060898E-2</v>
      </c>
      <c r="F688">
        <v>0.14208000000000001</v>
      </c>
      <c r="G688">
        <f t="shared" si="83"/>
        <v>0.13330041100000001</v>
      </c>
      <c r="H688">
        <f t="shared" si="84"/>
        <v>1.7768999572768923E-2</v>
      </c>
      <c r="N688">
        <f t="shared" si="85"/>
        <v>2.3060000000000004E-2</v>
      </c>
      <c r="O688">
        <f t="shared" si="86"/>
        <v>1.3603579700000005E-2</v>
      </c>
      <c r="P688">
        <f t="shared" si="87"/>
        <v>1.8505738065425223E-4</v>
      </c>
      <c r="S688" s="4">
        <f t="shared" si="80"/>
        <v>-1.4142274042606406E-2</v>
      </c>
    </row>
    <row r="689" spans="1:19">
      <c r="A689" s="4">
        <v>667</v>
      </c>
      <c r="B689">
        <v>0.42195899999999997</v>
      </c>
      <c r="C689">
        <f t="shared" si="81"/>
        <v>0.41182574839999997</v>
      </c>
      <c r="D689">
        <f t="shared" si="82"/>
        <v>0.16960044704522007</v>
      </c>
      <c r="F689">
        <v>6.6699999999999995E-2</v>
      </c>
      <c r="G689">
        <f t="shared" si="83"/>
        <v>5.7920410999999991E-2</v>
      </c>
      <c r="H689">
        <f t="shared" si="84"/>
        <v>3.3547740104089199E-3</v>
      </c>
      <c r="N689">
        <f t="shared" si="85"/>
        <v>0.24432949999999998</v>
      </c>
      <c r="O689">
        <f t="shared" si="86"/>
        <v>0.23487307969999999</v>
      </c>
      <c r="P689">
        <f t="shared" si="87"/>
        <v>5.5165363567762547E-2</v>
      </c>
      <c r="S689" s="4">
        <f t="shared" si="80"/>
        <v>2.3853116607710587E-2</v>
      </c>
    </row>
    <row r="690" spans="1:19">
      <c r="A690" s="4">
        <v>668</v>
      </c>
      <c r="B690">
        <v>2.5420999999999999E-2</v>
      </c>
      <c r="C690">
        <f t="shared" si="81"/>
        <v>1.5287748400000018E-2</v>
      </c>
      <c r="D690">
        <f t="shared" si="82"/>
        <v>2.3371525114170312E-4</v>
      </c>
      <c r="F690">
        <v>-0.268766</v>
      </c>
      <c r="G690">
        <f t="shared" si="83"/>
        <v>-0.27754558900000004</v>
      </c>
      <c r="H690">
        <f t="shared" si="84"/>
        <v>7.7031553973356939E-2</v>
      </c>
      <c r="N690">
        <f t="shared" si="85"/>
        <v>-0.1216725</v>
      </c>
      <c r="O690">
        <f t="shared" si="86"/>
        <v>-0.13112892030000001</v>
      </c>
      <c r="P690">
        <f t="shared" si="87"/>
        <v>1.7194793739043753E-2</v>
      </c>
      <c r="S690" s="4">
        <f t="shared" si="80"/>
        <v>-4.2430471341618134E-3</v>
      </c>
    </row>
    <row r="691" spans="1:19">
      <c r="A691" s="4">
        <v>669</v>
      </c>
      <c r="B691">
        <v>-1.9636000000000001E-2</v>
      </c>
      <c r="C691">
        <f t="shared" si="81"/>
        <v>-2.9769251599999984E-2</v>
      </c>
      <c r="D691">
        <f t="shared" si="82"/>
        <v>8.8620834082410156E-4</v>
      </c>
      <c r="F691">
        <v>8.6517999999999998E-2</v>
      </c>
      <c r="G691">
        <f t="shared" si="83"/>
        <v>7.7738410999999993E-2</v>
      </c>
      <c r="H691">
        <f t="shared" si="84"/>
        <v>6.0432605448049199E-3</v>
      </c>
      <c r="N691">
        <f t="shared" si="85"/>
        <v>3.3440999999999999E-2</v>
      </c>
      <c r="O691">
        <f t="shared" si="86"/>
        <v>2.3984579700000001E-2</v>
      </c>
      <c r="P691">
        <f t="shared" si="87"/>
        <v>5.7526006338565216E-4</v>
      </c>
      <c r="S691" s="4">
        <f t="shared" si="80"/>
        <v>-2.3142143160432061E-3</v>
      </c>
    </row>
    <row r="692" spans="1:19">
      <c r="A692" s="4">
        <v>670</v>
      </c>
      <c r="B692">
        <v>0.129831</v>
      </c>
      <c r="C692">
        <f t="shared" si="81"/>
        <v>0.11969774840000003</v>
      </c>
      <c r="D692">
        <f t="shared" si="82"/>
        <v>1.4327550972029708E-2</v>
      </c>
      <c r="F692">
        <v>3.1524999999999997E-2</v>
      </c>
      <c r="G692">
        <f t="shared" si="83"/>
        <v>2.274541099999999E-2</v>
      </c>
      <c r="H692">
        <f t="shared" si="84"/>
        <v>5.1735372155892049E-4</v>
      </c>
      <c r="N692">
        <f t="shared" si="85"/>
        <v>8.0678E-2</v>
      </c>
      <c r="O692">
        <f t="shared" si="86"/>
        <v>7.1221579699999996E-2</v>
      </c>
      <c r="P692">
        <f t="shared" si="87"/>
        <v>5.0725134149634515E-3</v>
      </c>
      <c r="S692" s="4">
        <f t="shared" si="80"/>
        <v>2.7225744831325918E-3</v>
      </c>
    </row>
    <row r="693" spans="1:19">
      <c r="A693" s="4">
        <v>671</v>
      </c>
      <c r="B693">
        <v>7.1531999999999998E-2</v>
      </c>
      <c r="C693">
        <f t="shared" si="81"/>
        <v>6.1398748400000015E-2</v>
      </c>
      <c r="D693">
        <f t="shared" si="82"/>
        <v>3.7698063050865043E-3</v>
      </c>
      <c r="F693">
        <v>-1.6361000000000001E-2</v>
      </c>
      <c r="G693">
        <f t="shared" si="83"/>
        <v>-2.5140589000000008E-2</v>
      </c>
      <c r="H693">
        <f t="shared" si="84"/>
        <v>6.3204921526692145E-4</v>
      </c>
      <c r="N693">
        <f t="shared" si="85"/>
        <v>2.7585499999999999E-2</v>
      </c>
      <c r="O693">
        <f t="shared" si="86"/>
        <v>1.8129079700000002E-2</v>
      </c>
      <c r="P693">
        <f t="shared" si="87"/>
        <v>3.2866353076895215E-4</v>
      </c>
      <c r="S693" s="4">
        <f t="shared" si="80"/>
        <v>-1.5436006986388085E-3</v>
      </c>
    </row>
    <row r="694" spans="1:19">
      <c r="A694" s="4">
        <v>672</v>
      </c>
      <c r="B694">
        <v>5.9297999999999997E-2</v>
      </c>
      <c r="C694">
        <f t="shared" si="81"/>
        <v>4.9164748400000013E-2</v>
      </c>
      <c r="D694">
        <f t="shared" si="82"/>
        <v>2.4171724852353037E-3</v>
      </c>
      <c r="F694">
        <v>-0.250363</v>
      </c>
      <c r="G694">
        <f t="shared" si="83"/>
        <v>-0.25914258900000003</v>
      </c>
      <c r="H694">
        <f t="shared" si="84"/>
        <v>6.7154881433622943E-2</v>
      </c>
      <c r="N694">
        <f t="shared" si="85"/>
        <v>-9.5532500000000006E-2</v>
      </c>
      <c r="O694">
        <f t="shared" si="86"/>
        <v>-0.10498892030000001</v>
      </c>
      <c r="P694">
        <f t="shared" si="87"/>
        <v>1.1022673385759754E-2</v>
      </c>
      <c r="S694" s="4">
        <f t="shared" si="80"/>
        <v>-1.2740680187909612E-2</v>
      </c>
    </row>
    <row r="695" spans="1:19">
      <c r="A695" s="4">
        <v>673</v>
      </c>
      <c r="B695">
        <v>0.101498</v>
      </c>
      <c r="C695">
        <f t="shared" si="81"/>
        <v>9.1364748400000029E-2</v>
      </c>
      <c r="D695">
        <f t="shared" si="82"/>
        <v>8.3475172501953077E-3</v>
      </c>
      <c r="F695">
        <v>-7.0724999999999996E-2</v>
      </c>
      <c r="G695">
        <f t="shared" si="83"/>
        <v>-7.9504589000000001E-2</v>
      </c>
      <c r="H695">
        <f t="shared" si="84"/>
        <v>6.3209796720589207E-3</v>
      </c>
      <c r="N695">
        <f t="shared" si="85"/>
        <v>1.5386500000000004E-2</v>
      </c>
      <c r="O695">
        <f t="shared" si="86"/>
        <v>5.9300797000000054E-3</v>
      </c>
      <c r="P695">
        <f t="shared" si="87"/>
        <v>3.5165845248352152E-5</v>
      </c>
      <c r="S695" s="4">
        <f t="shared" si="80"/>
        <v>-7.2639167706304098E-3</v>
      </c>
    </row>
    <row r="696" spans="1:19">
      <c r="A696" s="4">
        <v>674</v>
      </c>
      <c r="B696">
        <v>-7.8198000000000004E-2</v>
      </c>
      <c r="C696">
        <f t="shared" si="81"/>
        <v>-8.833125159999998E-2</v>
      </c>
      <c r="D696">
        <f t="shared" si="82"/>
        <v>7.8024100092224987E-3</v>
      </c>
      <c r="F696">
        <v>3.5943999999999997E-2</v>
      </c>
      <c r="G696">
        <f t="shared" si="83"/>
        <v>2.7164410999999989E-2</v>
      </c>
      <c r="H696">
        <f t="shared" si="84"/>
        <v>7.3790522497692041E-4</v>
      </c>
      <c r="N696">
        <f t="shared" si="85"/>
        <v>-2.1127000000000003E-2</v>
      </c>
      <c r="O696">
        <f t="shared" si="86"/>
        <v>-3.0583420300000004E-2</v>
      </c>
      <c r="P696">
        <f t="shared" si="87"/>
        <v>9.3534559724645235E-4</v>
      </c>
      <c r="S696" s="4">
        <f t="shared" si="80"/>
        <v>-2.3994664226068062E-3</v>
      </c>
    </row>
    <row r="697" spans="1:19">
      <c r="A697" s="4">
        <v>675</v>
      </c>
      <c r="B697">
        <v>0.16506799999999999</v>
      </c>
      <c r="C697">
        <f t="shared" si="81"/>
        <v>0.15493474840000002</v>
      </c>
      <c r="D697">
        <f t="shared" si="82"/>
        <v>2.4004776261771308E-2</v>
      </c>
      <c r="F697">
        <v>0.24410799999999999</v>
      </c>
      <c r="G697">
        <f t="shared" si="83"/>
        <v>0.23532841099999999</v>
      </c>
      <c r="H697">
        <f t="shared" si="84"/>
        <v>5.5379461023784916E-2</v>
      </c>
      <c r="N697">
        <f t="shared" si="85"/>
        <v>0.20458799999999999</v>
      </c>
      <c r="O697">
        <f t="shared" si="86"/>
        <v>0.1951315797</v>
      </c>
      <c r="P697">
        <f t="shared" si="87"/>
        <v>3.8076333396217452E-2</v>
      </c>
      <c r="S697" s="4">
        <f t="shared" si="80"/>
        <v>3.6460548149656796E-2</v>
      </c>
    </row>
    <row r="698" spans="1:19">
      <c r="A698" s="4">
        <v>676</v>
      </c>
      <c r="B698">
        <v>7.0699999999999999E-2</v>
      </c>
      <c r="C698">
        <f t="shared" si="81"/>
        <v>6.0566748400000016E-2</v>
      </c>
      <c r="D698">
        <f t="shared" si="82"/>
        <v>3.6683310117489043E-3</v>
      </c>
      <c r="F698">
        <v>-8.8428999999999994E-2</v>
      </c>
      <c r="G698">
        <f t="shared" si="83"/>
        <v>-9.7208588999999998E-2</v>
      </c>
      <c r="H698">
        <f t="shared" si="84"/>
        <v>9.4495097753709203E-3</v>
      </c>
      <c r="N698">
        <f t="shared" si="85"/>
        <v>-8.8644999999999974E-3</v>
      </c>
      <c r="O698">
        <f t="shared" si="86"/>
        <v>-1.8320920299999995E-2</v>
      </c>
      <c r="P698">
        <f t="shared" si="87"/>
        <v>3.3565612063895188E-4</v>
      </c>
      <c r="S698" s="4">
        <f t="shared" si="80"/>
        <v>-5.887608152282009E-3</v>
      </c>
    </row>
    <row r="699" spans="1:19">
      <c r="A699" s="4">
        <v>677</v>
      </c>
      <c r="B699">
        <v>-0.14049500000000001</v>
      </c>
      <c r="C699">
        <f t="shared" si="81"/>
        <v>-0.15062825159999998</v>
      </c>
      <c r="D699">
        <f t="shared" si="82"/>
        <v>2.2688870180072897E-2</v>
      </c>
      <c r="F699">
        <v>0.11193400000000001</v>
      </c>
      <c r="G699">
        <f t="shared" si="83"/>
        <v>0.103154411</v>
      </c>
      <c r="H699">
        <f t="shared" si="84"/>
        <v>1.0640832508756921E-2</v>
      </c>
      <c r="N699">
        <f t="shared" si="85"/>
        <v>-1.4280500000000002E-2</v>
      </c>
      <c r="O699">
        <f t="shared" si="86"/>
        <v>-2.3736920299999999E-2</v>
      </c>
      <c r="P699">
        <f t="shared" si="87"/>
        <v>5.6344138532855208E-4</v>
      </c>
      <c r="S699" s="4">
        <f t="shared" si="80"/>
        <v>-1.5537968573757806E-2</v>
      </c>
    </row>
    <row r="700" spans="1:19">
      <c r="A700" s="4">
        <v>678</v>
      </c>
      <c r="B700">
        <v>-0.16672999999999999</v>
      </c>
      <c r="C700">
        <f t="shared" si="81"/>
        <v>-0.17686325159999997</v>
      </c>
      <c r="D700">
        <f t="shared" si="82"/>
        <v>3.1280609766524893E-2</v>
      </c>
      <c r="F700">
        <v>-5.0245999999999999E-2</v>
      </c>
      <c r="G700">
        <f t="shared" si="83"/>
        <v>-5.9025589000000003E-2</v>
      </c>
      <c r="H700">
        <f t="shared" si="84"/>
        <v>3.4840201567969214E-3</v>
      </c>
      <c r="N700">
        <f t="shared" si="85"/>
        <v>-0.108488</v>
      </c>
      <c r="O700">
        <f t="shared" si="86"/>
        <v>-0.11794442030000001</v>
      </c>
      <c r="P700">
        <f t="shared" si="87"/>
        <v>1.3910886279903053E-2</v>
      </c>
      <c r="S700" s="4">
        <f t="shared" si="80"/>
        <v>1.0439457598145191E-2</v>
      </c>
    </row>
    <row r="701" spans="1:19">
      <c r="A701" s="4">
        <v>679</v>
      </c>
      <c r="B701">
        <v>3.3089E-2</v>
      </c>
      <c r="C701">
        <f t="shared" si="81"/>
        <v>2.2955748400000017E-2</v>
      </c>
      <c r="D701">
        <f t="shared" si="82"/>
        <v>5.2696638460410336E-4</v>
      </c>
      <c r="F701">
        <v>-0.211593</v>
      </c>
      <c r="G701">
        <f t="shared" si="83"/>
        <v>-0.22037258900000001</v>
      </c>
      <c r="H701">
        <f t="shared" si="84"/>
        <v>4.8564077982562924E-2</v>
      </c>
      <c r="N701">
        <f t="shared" si="85"/>
        <v>-8.9251999999999998E-2</v>
      </c>
      <c r="O701">
        <f t="shared" si="86"/>
        <v>-9.8708420300000002E-2</v>
      </c>
      <c r="P701">
        <f t="shared" si="87"/>
        <v>9.7433522381214534E-3</v>
      </c>
      <c r="S701" s="4">
        <f t="shared" si="80"/>
        <v>-5.0588177073406116E-3</v>
      </c>
    </row>
    <row r="702" spans="1:19">
      <c r="A702" s="4">
        <v>680</v>
      </c>
      <c r="B702">
        <v>4.7988999999999997E-2</v>
      </c>
      <c r="C702">
        <f t="shared" si="81"/>
        <v>3.7855748400000014E-2</v>
      </c>
      <c r="D702">
        <f t="shared" si="82"/>
        <v>1.4330576869241037E-3</v>
      </c>
      <c r="F702">
        <v>9.3486E-2</v>
      </c>
      <c r="G702">
        <f t="shared" si="83"/>
        <v>8.4706410999999995E-2</v>
      </c>
      <c r="H702">
        <f t="shared" si="84"/>
        <v>7.1751760645009204E-3</v>
      </c>
      <c r="N702">
        <f t="shared" si="85"/>
        <v>7.0737499999999995E-2</v>
      </c>
      <c r="O702">
        <f t="shared" si="86"/>
        <v>6.1281079699999998E-2</v>
      </c>
      <c r="P702">
        <f t="shared" si="87"/>
        <v>3.7553707291977517E-3</v>
      </c>
      <c r="S702" s="4">
        <f t="shared" si="80"/>
        <v>3.2066245826829934E-3</v>
      </c>
    </row>
    <row r="703" spans="1:19">
      <c r="A703" s="4">
        <v>681</v>
      </c>
      <c r="B703">
        <v>0.131101</v>
      </c>
      <c r="C703">
        <f t="shared" si="81"/>
        <v>0.12096774840000002</v>
      </c>
      <c r="D703">
        <f t="shared" si="82"/>
        <v>1.4633196152965707E-2</v>
      </c>
      <c r="F703">
        <v>-0.119681</v>
      </c>
      <c r="G703">
        <f t="shared" si="83"/>
        <v>-0.12846058900000001</v>
      </c>
      <c r="H703">
        <f t="shared" si="84"/>
        <v>1.6502122926226926E-2</v>
      </c>
      <c r="N703">
        <f t="shared" si="85"/>
        <v>5.7099999999999998E-3</v>
      </c>
      <c r="O703">
        <f t="shared" si="86"/>
        <v>-3.7464202999999991E-3</v>
      </c>
      <c r="P703">
        <f t="shared" si="87"/>
        <v>1.4035665064252083E-5</v>
      </c>
      <c r="S703" s="4">
        <f t="shared" si="80"/>
        <v>-1.5539588209467811E-2</v>
      </c>
    </row>
    <row r="704" spans="1:19">
      <c r="A704" s="4">
        <v>682</v>
      </c>
      <c r="B704">
        <v>0.25212299999999999</v>
      </c>
      <c r="C704">
        <f t="shared" si="81"/>
        <v>0.24198974840000001</v>
      </c>
      <c r="D704">
        <f t="shared" si="82"/>
        <v>5.8559038330695305E-2</v>
      </c>
      <c r="F704">
        <v>-4.9283E-2</v>
      </c>
      <c r="G704">
        <f t="shared" si="83"/>
        <v>-5.8062589000000012E-2</v>
      </c>
      <c r="H704">
        <f t="shared" si="84"/>
        <v>3.3712642413829224E-3</v>
      </c>
      <c r="N704">
        <f t="shared" si="85"/>
        <v>0.10142</v>
      </c>
      <c r="O704">
        <f t="shared" si="86"/>
        <v>9.1963579699999992E-2</v>
      </c>
      <c r="P704">
        <f t="shared" si="87"/>
        <v>8.4572999912382509E-3</v>
      </c>
      <c r="S704" s="4">
        <f t="shared" si="80"/>
        <v>-1.405055130356261E-2</v>
      </c>
    </row>
    <row r="705" spans="1:19">
      <c r="A705" s="4">
        <v>683</v>
      </c>
      <c r="B705">
        <v>0.12684999999999999</v>
      </c>
      <c r="C705">
        <f t="shared" si="81"/>
        <v>0.11671674840000001</v>
      </c>
      <c r="D705">
        <f t="shared" si="82"/>
        <v>1.3622799357068905E-2</v>
      </c>
      <c r="F705">
        <v>6.6563999999999998E-2</v>
      </c>
      <c r="G705">
        <f t="shared" si="83"/>
        <v>5.7784410999999994E-2</v>
      </c>
      <c r="H705">
        <f t="shared" si="84"/>
        <v>3.3390381546169203E-3</v>
      </c>
      <c r="N705">
        <f t="shared" si="85"/>
        <v>9.6706999999999987E-2</v>
      </c>
      <c r="O705">
        <f t="shared" si="86"/>
        <v>8.7250579699999983E-2</v>
      </c>
      <c r="P705">
        <f t="shared" si="87"/>
        <v>7.6126636579860489E-3</v>
      </c>
      <c r="S705" s="4">
        <f t="shared" si="80"/>
        <v>6.7444085601291925E-3</v>
      </c>
    </row>
    <row r="706" spans="1:19">
      <c r="A706" s="4">
        <v>684</v>
      </c>
      <c r="B706">
        <v>-0.14716000000000001</v>
      </c>
      <c r="C706">
        <f t="shared" si="81"/>
        <v>-0.15729325159999999</v>
      </c>
      <c r="D706">
        <f t="shared" si="82"/>
        <v>2.4741166998900898E-2</v>
      </c>
      <c r="F706">
        <v>2.7625E-2</v>
      </c>
      <c r="G706">
        <f t="shared" si="83"/>
        <v>1.8845410999999992E-2</v>
      </c>
      <c r="H706">
        <f t="shared" si="84"/>
        <v>3.5514951575892073E-4</v>
      </c>
      <c r="N706">
        <f t="shared" si="85"/>
        <v>-5.9767500000000008E-2</v>
      </c>
      <c r="O706">
        <f t="shared" si="86"/>
        <v>-6.9223920300000005E-2</v>
      </c>
      <c r="P706">
        <f t="shared" si="87"/>
        <v>4.7919511417007527E-3</v>
      </c>
      <c r="S706" s="4">
        <f t="shared" si="80"/>
        <v>-2.9642559739284061E-3</v>
      </c>
    </row>
    <row r="707" spans="1:19">
      <c r="A707" s="4">
        <v>685</v>
      </c>
      <c r="B707">
        <v>-8.2699999999999996E-3</v>
      </c>
      <c r="C707">
        <f t="shared" si="81"/>
        <v>-1.8403251599999983E-2</v>
      </c>
      <c r="D707">
        <f t="shared" si="82"/>
        <v>3.386796694529019E-4</v>
      </c>
      <c r="F707">
        <v>0.12917200000000001</v>
      </c>
      <c r="G707">
        <f t="shared" si="83"/>
        <v>0.120392411</v>
      </c>
      <c r="H707">
        <f t="shared" si="84"/>
        <v>1.4494332626392922E-2</v>
      </c>
      <c r="N707">
        <f t="shared" si="85"/>
        <v>6.0451000000000005E-2</v>
      </c>
      <c r="O707">
        <f t="shared" si="86"/>
        <v>5.0994579700000008E-2</v>
      </c>
      <c r="P707">
        <f t="shared" si="87"/>
        <v>2.6004471587796527E-3</v>
      </c>
      <c r="S707" s="4">
        <f t="shared" si="80"/>
        <v>-2.2156118303636057E-3</v>
      </c>
    </row>
    <row r="708" spans="1:19">
      <c r="A708" s="4">
        <v>686</v>
      </c>
      <c r="B708">
        <v>-0.20859900000000001</v>
      </c>
      <c r="C708">
        <f t="shared" si="81"/>
        <v>-0.21873225159999998</v>
      </c>
      <c r="D708">
        <f t="shared" si="82"/>
        <v>4.7843797890005695E-2</v>
      </c>
      <c r="F708">
        <v>-3.5658000000000002E-2</v>
      </c>
      <c r="G708">
        <f t="shared" si="83"/>
        <v>-4.4437589000000013E-2</v>
      </c>
      <c r="H708">
        <f t="shared" si="84"/>
        <v>1.9746993161329223E-3</v>
      </c>
      <c r="N708">
        <f t="shared" si="85"/>
        <v>-0.1221285</v>
      </c>
      <c r="O708">
        <f t="shared" si="86"/>
        <v>-0.13158492029999999</v>
      </c>
      <c r="P708">
        <f t="shared" si="87"/>
        <v>1.731459125035735E-2</v>
      </c>
      <c r="S708" s="4">
        <f t="shared" si="80"/>
        <v>9.7199338976453938E-3</v>
      </c>
    </row>
    <row r="709" spans="1:19">
      <c r="A709" s="4">
        <v>687</v>
      </c>
      <c r="B709">
        <v>8.7752999999999998E-2</v>
      </c>
      <c r="C709">
        <f t="shared" si="81"/>
        <v>7.7619748400000022E-2</v>
      </c>
      <c r="D709">
        <f t="shared" si="82"/>
        <v>6.0248253416793057E-3</v>
      </c>
      <c r="F709">
        <v>-0.224518</v>
      </c>
      <c r="G709">
        <f t="shared" si="83"/>
        <v>-0.233297589</v>
      </c>
      <c r="H709">
        <f t="shared" si="84"/>
        <v>5.4427765033212921E-2</v>
      </c>
      <c r="N709">
        <f t="shared" si="85"/>
        <v>-6.8382499999999999E-2</v>
      </c>
      <c r="O709">
        <f t="shared" si="86"/>
        <v>-7.7838920300000003E-2</v>
      </c>
      <c r="P709">
        <f t="shared" si="87"/>
        <v>6.0588975134697525E-3</v>
      </c>
      <c r="S709" s="4">
        <f t="shared" si="80"/>
        <v>-1.8108500160506611E-2</v>
      </c>
    </row>
    <row r="710" spans="1:19">
      <c r="A710" s="4">
        <v>688</v>
      </c>
      <c r="B710">
        <v>-3.0623000000000001E-2</v>
      </c>
      <c r="C710">
        <f t="shared" si="81"/>
        <v>-4.0756251599999981E-2</v>
      </c>
      <c r="D710">
        <f t="shared" si="82"/>
        <v>1.661072044482501E-3</v>
      </c>
      <c r="F710">
        <v>-3.5562000000000003E-2</v>
      </c>
      <c r="G710">
        <f t="shared" si="83"/>
        <v>-4.4341589000000015E-2</v>
      </c>
      <c r="H710">
        <f t="shared" si="84"/>
        <v>1.9661765150449221E-3</v>
      </c>
      <c r="N710">
        <f t="shared" si="85"/>
        <v>-3.3092500000000004E-2</v>
      </c>
      <c r="O710">
        <f t="shared" si="86"/>
        <v>-4.2548920300000001E-2</v>
      </c>
      <c r="P710">
        <f t="shared" si="87"/>
        <v>1.8104106186957521E-3</v>
      </c>
      <c r="S710" s="4">
        <f t="shared" si="80"/>
        <v>1.8071969576277922E-3</v>
      </c>
    </row>
    <row r="711" spans="1:19">
      <c r="A711" s="4">
        <v>689</v>
      </c>
      <c r="B711">
        <v>-8.4999000000000005E-2</v>
      </c>
      <c r="C711">
        <f t="shared" si="81"/>
        <v>-9.5132251599999981E-2</v>
      </c>
      <c r="D711">
        <f t="shared" si="82"/>
        <v>9.0501452944856987E-3</v>
      </c>
      <c r="F711">
        <v>-8.9859999999999992E-3</v>
      </c>
      <c r="G711">
        <f t="shared" si="83"/>
        <v>-1.7765589000000005E-2</v>
      </c>
      <c r="H711">
        <f t="shared" si="84"/>
        <v>3.1561615251692119E-4</v>
      </c>
      <c r="N711">
        <f t="shared" si="85"/>
        <v>-4.69925E-2</v>
      </c>
      <c r="O711">
        <f t="shared" si="86"/>
        <v>-5.6448920299999997E-2</v>
      </c>
      <c r="P711">
        <f t="shared" si="87"/>
        <v>3.1864806030357518E-3</v>
      </c>
      <c r="S711" s="4">
        <f t="shared" si="80"/>
        <v>1.6900804825701926E-3</v>
      </c>
    </row>
    <row r="712" spans="1:19">
      <c r="A712" s="4">
        <v>690</v>
      </c>
      <c r="B712">
        <v>-0.291634</v>
      </c>
      <c r="C712">
        <f t="shared" si="81"/>
        <v>-0.30176725160000001</v>
      </c>
      <c r="D712">
        <f t="shared" si="82"/>
        <v>9.1063474138217707E-2</v>
      </c>
      <c r="F712">
        <v>-8.6687E-2</v>
      </c>
      <c r="G712">
        <f t="shared" si="83"/>
        <v>-9.5466589000000004E-2</v>
      </c>
      <c r="H712">
        <f t="shared" si="84"/>
        <v>9.1138696152949211E-3</v>
      </c>
      <c r="N712">
        <f t="shared" si="85"/>
        <v>-0.18916050000000001</v>
      </c>
      <c r="O712">
        <f t="shared" si="86"/>
        <v>-0.1986169203</v>
      </c>
      <c r="P712">
        <f t="shared" si="87"/>
        <v>3.9448681029456555E-2</v>
      </c>
      <c r="S712" s="4">
        <f t="shared" si="80"/>
        <v>2.8808690182156795E-2</v>
      </c>
    </row>
    <row r="713" spans="1:19">
      <c r="A713" s="4">
        <v>691</v>
      </c>
      <c r="B713">
        <v>1.7537000000000001E-2</v>
      </c>
      <c r="C713">
        <f t="shared" si="81"/>
        <v>7.4037484000000191E-3</v>
      </c>
      <c r="D713">
        <f t="shared" si="82"/>
        <v>5.4815490370502846E-5</v>
      </c>
      <c r="F713">
        <v>-0.104158</v>
      </c>
      <c r="G713">
        <f t="shared" si="83"/>
        <v>-0.112937589</v>
      </c>
      <c r="H713">
        <f t="shared" si="84"/>
        <v>1.2754899009132922E-2</v>
      </c>
      <c r="N713">
        <f t="shared" si="85"/>
        <v>-4.3310500000000002E-2</v>
      </c>
      <c r="O713">
        <f t="shared" si="86"/>
        <v>-5.2766920299999999E-2</v>
      </c>
      <c r="P713">
        <f t="shared" si="87"/>
        <v>2.7843478779465518E-3</v>
      </c>
      <c r="S713" s="4">
        <f t="shared" si="80"/>
        <v>-8.361614938586098E-4</v>
      </c>
    </row>
    <row r="714" spans="1:19">
      <c r="A714" s="4">
        <v>692</v>
      </c>
      <c r="B714">
        <v>-4.2072999999999999E-2</v>
      </c>
      <c r="C714">
        <f t="shared" si="81"/>
        <v>-5.2206251599999982E-2</v>
      </c>
      <c r="D714">
        <f t="shared" si="82"/>
        <v>2.7254927061225007E-3</v>
      </c>
      <c r="F714">
        <v>0.19434499999999999</v>
      </c>
      <c r="G714">
        <f t="shared" si="83"/>
        <v>0.18556541099999999</v>
      </c>
      <c r="H714">
        <f t="shared" si="84"/>
        <v>3.4434521759598914E-2</v>
      </c>
      <c r="N714">
        <f t="shared" si="85"/>
        <v>7.6135999999999995E-2</v>
      </c>
      <c r="O714">
        <f t="shared" si="86"/>
        <v>6.6679579699999991E-2</v>
      </c>
      <c r="P714">
        <f t="shared" si="87"/>
        <v>4.4461663489686505E-3</v>
      </c>
      <c r="S714" s="4">
        <f t="shared" si="80"/>
        <v>-9.6876745349234027E-3</v>
      </c>
    </row>
    <row r="715" spans="1:19">
      <c r="A715" s="4">
        <v>693</v>
      </c>
      <c r="B715">
        <v>0.12634400000000001</v>
      </c>
      <c r="C715">
        <f t="shared" si="81"/>
        <v>0.11621074840000004</v>
      </c>
      <c r="D715">
        <f t="shared" si="82"/>
        <v>1.3504938043688111E-2</v>
      </c>
      <c r="F715">
        <v>-3.1215E-2</v>
      </c>
      <c r="G715">
        <f t="shared" si="83"/>
        <v>-3.9994589000000011E-2</v>
      </c>
      <c r="H715">
        <f t="shared" si="84"/>
        <v>1.5995671492789218E-3</v>
      </c>
      <c r="N715">
        <f t="shared" si="85"/>
        <v>4.756450000000001E-2</v>
      </c>
      <c r="O715">
        <f t="shared" si="86"/>
        <v>3.8108079700000012E-2</v>
      </c>
      <c r="P715">
        <f t="shared" si="87"/>
        <v>1.452225738421553E-3</v>
      </c>
      <c r="S715" s="4">
        <f t="shared" si="80"/>
        <v>-4.6478011196404104E-3</v>
      </c>
    </row>
    <row r="716" spans="1:19">
      <c r="A716" s="4">
        <v>694</v>
      </c>
      <c r="B716">
        <v>-0.15936</v>
      </c>
      <c r="C716">
        <f t="shared" si="81"/>
        <v>-0.16949325159999998</v>
      </c>
      <c r="D716">
        <f t="shared" si="82"/>
        <v>2.8727962337940897E-2</v>
      </c>
      <c r="F716">
        <v>8.2589999999999997E-2</v>
      </c>
      <c r="G716">
        <f t="shared" si="83"/>
        <v>7.3810410999999992E-2</v>
      </c>
      <c r="H716">
        <f t="shared" si="84"/>
        <v>5.44797677198892E-3</v>
      </c>
      <c r="N716">
        <f t="shared" si="85"/>
        <v>-3.8385000000000002E-2</v>
      </c>
      <c r="O716">
        <f t="shared" si="86"/>
        <v>-4.78414203E-2</v>
      </c>
      <c r="P716">
        <f t="shared" si="87"/>
        <v>2.2888014963212519E-3</v>
      </c>
      <c r="S716" s="4">
        <f t="shared" si="80"/>
        <v>-1.2510366562322404E-2</v>
      </c>
    </row>
    <row r="717" spans="1:19">
      <c r="A717" s="4">
        <v>695</v>
      </c>
      <c r="B717">
        <v>2.4660999999999999E-2</v>
      </c>
      <c r="C717">
        <f t="shared" si="81"/>
        <v>1.4527748400000018E-2</v>
      </c>
      <c r="D717">
        <f t="shared" si="82"/>
        <v>2.1105547357370307E-4</v>
      </c>
      <c r="F717">
        <v>-2.9831E-2</v>
      </c>
      <c r="G717">
        <f t="shared" si="83"/>
        <v>-3.8610589000000008E-2</v>
      </c>
      <c r="H717">
        <f t="shared" si="84"/>
        <v>1.4907775829269216E-3</v>
      </c>
      <c r="N717">
        <f t="shared" si="85"/>
        <v>-2.5850000000000005E-3</v>
      </c>
      <c r="O717">
        <f t="shared" si="86"/>
        <v>-1.2041420299999999E-2</v>
      </c>
      <c r="P717">
        <f t="shared" si="87"/>
        <v>1.4499580284125209E-4</v>
      </c>
      <c r="S717" s="4">
        <f t="shared" si="80"/>
        <v>-5.6092492256780836E-4</v>
      </c>
    </row>
    <row r="718" spans="1:19">
      <c r="A718" s="4">
        <v>696</v>
      </c>
      <c r="B718">
        <v>-0.131915</v>
      </c>
      <c r="C718">
        <f t="shared" si="81"/>
        <v>-0.14204825159999998</v>
      </c>
      <c r="D718">
        <f t="shared" si="82"/>
        <v>2.0177705782616896E-2</v>
      </c>
      <c r="F718">
        <v>-3.5083000000000003E-2</v>
      </c>
      <c r="G718">
        <f t="shared" si="83"/>
        <v>-4.3862589000000007E-2</v>
      </c>
      <c r="H718">
        <f t="shared" si="84"/>
        <v>1.9239267137829217E-3</v>
      </c>
      <c r="N718">
        <f t="shared" si="85"/>
        <v>-8.3499000000000004E-2</v>
      </c>
      <c r="O718">
        <f t="shared" si="86"/>
        <v>-9.2955420300000008E-2</v>
      </c>
      <c r="P718">
        <f t="shared" si="87"/>
        <v>8.6407101631496529E-3</v>
      </c>
      <c r="S718" s="4">
        <f t="shared" si="80"/>
        <v>6.2306040780993922E-3</v>
      </c>
    </row>
    <row r="719" spans="1:19">
      <c r="A719" s="4">
        <v>697</v>
      </c>
      <c r="B719">
        <v>2.5100999999999998E-2</v>
      </c>
      <c r="C719">
        <f t="shared" si="81"/>
        <v>1.4967748400000017E-2</v>
      </c>
      <c r="D719">
        <f t="shared" si="82"/>
        <v>2.2403349216570308E-4</v>
      </c>
      <c r="F719">
        <v>-0.19433500000000001</v>
      </c>
      <c r="G719">
        <f t="shared" si="83"/>
        <v>-0.20311458900000001</v>
      </c>
      <c r="H719">
        <f t="shared" si="84"/>
        <v>4.1255536264638924E-2</v>
      </c>
      <c r="N719">
        <f t="shared" si="85"/>
        <v>-8.4616999999999998E-2</v>
      </c>
      <c r="O719">
        <f t="shared" si="86"/>
        <v>-9.4073420300000002E-2</v>
      </c>
      <c r="P719">
        <f t="shared" si="87"/>
        <v>8.8498084069404525E-3</v>
      </c>
      <c r="S719" s="4">
        <f t="shared" si="80"/>
        <v>-3.0401680645214114E-3</v>
      </c>
    </row>
    <row r="720" spans="1:19">
      <c r="A720" s="4">
        <v>698</v>
      </c>
      <c r="B720">
        <v>-0.118239</v>
      </c>
      <c r="C720">
        <f t="shared" si="81"/>
        <v>-0.12837225159999999</v>
      </c>
      <c r="D720">
        <f t="shared" si="82"/>
        <v>1.6479434980853698E-2</v>
      </c>
      <c r="F720">
        <v>8.2076999999999997E-2</v>
      </c>
      <c r="G720">
        <f t="shared" si="83"/>
        <v>7.3297410999999993E-2</v>
      </c>
      <c r="H720">
        <f t="shared" si="84"/>
        <v>5.37251045930292E-3</v>
      </c>
      <c r="N720">
        <f t="shared" si="85"/>
        <v>-1.8081E-2</v>
      </c>
      <c r="O720">
        <f t="shared" si="86"/>
        <v>-2.7537420299999997E-2</v>
      </c>
      <c r="P720">
        <f t="shared" si="87"/>
        <v>7.583095167788519E-4</v>
      </c>
      <c r="S720" s="4">
        <f t="shared" si="80"/>
        <v>-9.4093536865206065E-3</v>
      </c>
    </row>
    <row r="721" spans="1:19">
      <c r="A721" s="4">
        <v>699</v>
      </c>
      <c r="B721">
        <v>0.18926499999999999</v>
      </c>
      <c r="C721">
        <f t="shared" si="81"/>
        <v>0.17913174840000001</v>
      </c>
      <c r="D721">
        <f t="shared" si="82"/>
        <v>3.2088183284840907E-2</v>
      </c>
      <c r="F721">
        <v>0.190108</v>
      </c>
      <c r="G721">
        <f t="shared" si="83"/>
        <v>0.18132841099999999</v>
      </c>
      <c r="H721">
        <f t="shared" si="84"/>
        <v>3.2879992635784921E-2</v>
      </c>
      <c r="N721">
        <f t="shared" si="85"/>
        <v>0.18968649999999998</v>
      </c>
      <c r="O721">
        <f t="shared" si="86"/>
        <v>0.18023007969999999</v>
      </c>
      <c r="P721">
        <f t="shared" si="87"/>
        <v>3.2482881628668352E-2</v>
      </c>
      <c r="S721" s="4">
        <f t="shared" si="80"/>
        <v>3.2481675297023796E-2</v>
      </c>
    </row>
    <row r="722" spans="1:19">
      <c r="A722" s="4">
        <v>700</v>
      </c>
      <c r="B722">
        <v>-0.11461399999999999</v>
      </c>
      <c r="C722">
        <f t="shared" si="81"/>
        <v>-0.12474725159999997</v>
      </c>
      <c r="D722">
        <f t="shared" si="82"/>
        <v>1.5561876781753695E-2</v>
      </c>
      <c r="F722">
        <v>-0.10530200000000001</v>
      </c>
      <c r="G722">
        <f t="shared" si="83"/>
        <v>-0.11408158900000001</v>
      </c>
      <c r="H722">
        <f t="shared" si="84"/>
        <v>1.3014608948764923E-2</v>
      </c>
      <c r="N722">
        <f t="shared" si="85"/>
        <v>-0.109958</v>
      </c>
      <c r="O722">
        <f t="shared" si="86"/>
        <v>-0.1194144203</v>
      </c>
      <c r="P722">
        <f t="shared" si="87"/>
        <v>1.4259803775585052E-2</v>
      </c>
      <c r="S722" s="4">
        <f t="shared" si="80"/>
        <v>1.423136468591079E-2</v>
      </c>
    </row>
    <row r="723" spans="1:19">
      <c r="A723" s="4">
        <v>701</v>
      </c>
      <c r="B723">
        <v>7.1050000000000002E-2</v>
      </c>
      <c r="C723">
        <f t="shared" si="81"/>
        <v>6.0916748400000019E-2</v>
      </c>
      <c r="D723">
        <f t="shared" si="82"/>
        <v>3.7108502356289048E-3</v>
      </c>
      <c r="F723">
        <v>0.246168</v>
      </c>
      <c r="G723">
        <f t="shared" si="83"/>
        <v>0.23738841099999999</v>
      </c>
      <c r="H723">
        <f t="shared" si="84"/>
        <v>5.6353257677104918E-2</v>
      </c>
      <c r="N723">
        <f t="shared" si="85"/>
        <v>0.158609</v>
      </c>
      <c r="O723">
        <f t="shared" si="86"/>
        <v>0.14915257970000001</v>
      </c>
      <c r="P723">
        <f t="shared" si="87"/>
        <v>2.2246492031164855E-2</v>
      </c>
      <c r="S723" s="4">
        <f t="shared" si="80"/>
        <v>1.4460930105962796E-2</v>
      </c>
    </row>
    <row r="724" spans="1:19">
      <c r="A724" s="4">
        <v>702</v>
      </c>
      <c r="B724">
        <v>0.18134600000000001</v>
      </c>
      <c r="C724">
        <f t="shared" si="81"/>
        <v>0.17121274840000003</v>
      </c>
      <c r="D724">
        <f t="shared" si="82"/>
        <v>2.9313805214681712E-2</v>
      </c>
      <c r="F724">
        <v>0.16114600000000001</v>
      </c>
      <c r="G724">
        <f t="shared" si="83"/>
        <v>0.15236641100000001</v>
      </c>
      <c r="H724">
        <f t="shared" si="84"/>
        <v>2.3215523201020924E-2</v>
      </c>
      <c r="N724">
        <f t="shared" si="85"/>
        <v>0.17124600000000001</v>
      </c>
      <c r="O724">
        <f t="shared" si="86"/>
        <v>0.16178957970000002</v>
      </c>
      <c r="P724">
        <f t="shared" si="87"/>
        <v>2.6175868099502658E-2</v>
      </c>
      <c r="S724" s="4">
        <f t="shared" si="80"/>
        <v>2.6087071991153999E-2</v>
      </c>
    </row>
    <row r="725" spans="1:19">
      <c r="A725" s="4">
        <v>703</v>
      </c>
      <c r="B725">
        <v>-0.17111999999999999</v>
      </c>
      <c r="C725">
        <f t="shared" si="81"/>
        <v>-0.18125325159999997</v>
      </c>
      <c r="D725">
        <f t="shared" si="82"/>
        <v>3.2852741215572891E-2</v>
      </c>
      <c r="F725">
        <v>-7.6495999999999995E-2</v>
      </c>
      <c r="G725">
        <f t="shared" si="83"/>
        <v>-8.5275588999999999E-2</v>
      </c>
      <c r="H725">
        <f t="shared" si="84"/>
        <v>7.2719260792969212E-3</v>
      </c>
      <c r="N725">
        <f t="shared" si="85"/>
        <v>-0.123808</v>
      </c>
      <c r="O725">
        <f t="shared" si="86"/>
        <v>-0.13326442029999999</v>
      </c>
      <c r="P725">
        <f t="shared" si="87"/>
        <v>1.7759405717895051E-2</v>
      </c>
      <c r="S725" s="4">
        <f t="shared" si="80"/>
        <v>1.545647778835519E-2</v>
      </c>
    </row>
    <row r="726" spans="1:19">
      <c r="A726" s="4">
        <v>704</v>
      </c>
      <c r="B726">
        <v>3.8427000000000003E-2</v>
      </c>
      <c r="C726">
        <f t="shared" si="81"/>
        <v>2.829374840000002E-2</v>
      </c>
      <c r="D726">
        <f t="shared" si="82"/>
        <v>8.0053619852250369E-4</v>
      </c>
      <c r="F726">
        <v>-3.4380000000000001E-3</v>
      </c>
      <c r="G726">
        <f t="shared" si="83"/>
        <v>-1.2217589000000008E-2</v>
      </c>
      <c r="H726">
        <f t="shared" si="84"/>
        <v>1.4926948097292118E-4</v>
      </c>
      <c r="N726">
        <f t="shared" si="85"/>
        <v>1.7494500000000003E-2</v>
      </c>
      <c r="O726">
        <f t="shared" si="86"/>
        <v>8.0380797000000042E-3</v>
      </c>
      <c r="P726">
        <f t="shared" si="87"/>
        <v>6.4610725263552156E-5</v>
      </c>
      <c r="S726" s="4">
        <f t="shared" si="80"/>
        <v>-3.4568138922060808E-4</v>
      </c>
    </row>
    <row r="727" spans="1:19">
      <c r="A727" s="4">
        <v>705</v>
      </c>
      <c r="B727">
        <v>-0.14094300000000001</v>
      </c>
      <c r="C727">
        <f t="shared" si="81"/>
        <v>-0.15107625159999999</v>
      </c>
      <c r="D727">
        <f t="shared" si="82"/>
        <v>2.2824033797506499E-2</v>
      </c>
      <c r="F727">
        <v>0.108888</v>
      </c>
      <c r="G727">
        <f t="shared" si="83"/>
        <v>0.10010841099999999</v>
      </c>
      <c r="H727">
        <f t="shared" si="84"/>
        <v>1.0021693952944919E-2</v>
      </c>
      <c r="N727">
        <f t="shared" si="85"/>
        <v>-1.6027500000000007E-2</v>
      </c>
      <c r="O727">
        <f t="shared" si="86"/>
        <v>-2.5483920300000004E-2</v>
      </c>
      <c r="P727">
        <f t="shared" si="87"/>
        <v>6.4943019385675226E-4</v>
      </c>
      <c r="S727" s="4">
        <f t="shared" ref="S727:S790" si="88">C727*G727</f>
        <v>-1.5124003487512206E-2</v>
      </c>
    </row>
    <row r="728" spans="1:19">
      <c r="A728" s="4">
        <v>706</v>
      </c>
      <c r="B728">
        <v>0.18271499999999999</v>
      </c>
      <c r="C728">
        <f t="shared" ref="C728:C791" si="89">(B728-$A$1024)</f>
        <v>0.17258174840000001</v>
      </c>
      <c r="D728">
        <f t="shared" ref="D728:D791" si="90">C728^2</f>
        <v>2.9784459880800907E-2</v>
      </c>
      <c r="F728">
        <v>6.6807000000000005E-2</v>
      </c>
      <c r="G728">
        <f t="shared" ref="G728:G791" si="91">F728-$E$1024</f>
        <v>5.8027411000000001E-2</v>
      </c>
      <c r="H728">
        <f t="shared" ref="H728:H791" si="92">G728^2</f>
        <v>3.3671804273629211E-3</v>
      </c>
      <c r="N728">
        <f t="shared" ref="N728:N791" si="93">$K$24*B728+$K$25*F728</f>
        <v>0.124761</v>
      </c>
      <c r="O728">
        <f t="shared" ref="O728:O791" si="94">N728-$M$1024</f>
        <v>0.11530457969999999</v>
      </c>
      <c r="P728">
        <f t="shared" ref="P728:P791" si="95">O728^2</f>
        <v>1.329514609979365E-2</v>
      </c>
      <c r="S728" s="4">
        <f t="shared" si="88"/>
        <v>1.0014472045505393E-2</v>
      </c>
    </row>
    <row r="729" spans="1:19">
      <c r="A729" s="4">
        <v>707</v>
      </c>
      <c r="B729">
        <v>7.4366000000000002E-2</v>
      </c>
      <c r="C729">
        <f t="shared" si="89"/>
        <v>6.4232748400000025E-2</v>
      </c>
      <c r="D729">
        <f t="shared" si="90"/>
        <v>4.1258459670177059E-3</v>
      </c>
      <c r="F729">
        <v>0.17796400000000001</v>
      </c>
      <c r="G729">
        <f t="shared" si="91"/>
        <v>0.16918441100000001</v>
      </c>
      <c r="H729">
        <f t="shared" si="92"/>
        <v>2.8623364925416922E-2</v>
      </c>
      <c r="N729">
        <f t="shared" si="93"/>
        <v>0.126165</v>
      </c>
      <c r="O729">
        <f t="shared" si="94"/>
        <v>0.1167085797</v>
      </c>
      <c r="P729">
        <f t="shared" si="95"/>
        <v>1.3620892575591251E-2</v>
      </c>
      <c r="S729" s="4">
        <f t="shared" si="88"/>
        <v>1.0867179704965197E-2</v>
      </c>
    </row>
    <row r="730" spans="1:19">
      <c r="A730" s="4">
        <v>708</v>
      </c>
      <c r="B730">
        <v>0.144062</v>
      </c>
      <c r="C730">
        <f t="shared" si="89"/>
        <v>0.13392874840000002</v>
      </c>
      <c r="D730">
        <f t="shared" si="90"/>
        <v>1.7936909647990509E-2</v>
      </c>
      <c r="F730">
        <v>5.7948E-2</v>
      </c>
      <c r="G730">
        <f t="shared" si="91"/>
        <v>4.9168410999999995E-2</v>
      </c>
      <c r="H730">
        <f t="shared" si="92"/>
        <v>2.4175326402649205E-3</v>
      </c>
      <c r="N730">
        <f t="shared" si="93"/>
        <v>0.101005</v>
      </c>
      <c r="O730">
        <f t="shared" si="94"/>
        <v>9.1548579699999993E-2</v>
      </c>
      <c r="P730">
        <f t="shared" si="95"/>
        <v>8.3811424450872512E-3</v>
      </c>
      <c r="S730" s="4">
        <f t="shared" si="88"/>
        <v>6.5850637460467924E-3</v>
      </c>
    </row>
    <row r="731" spans="1:19">
      <c r="A731" s="4">
        <v>709</v>
      </c>
      <c r="B731">
        <v>4.1869999999999997E-2</v>
      </c>
      <c r="C731">
        <f t="shared" si="89"/>
        <v>3.1736748400000014E-2</v>
      </c>
      <c r="D731">
        <f t="shared" si="90"/>
        <v>1.0072211990049035E-3</v>
      </c>
      <c r="F731">
        <v>-7.2748999999999994E-2</v>
      </c>
      <c r="G731">
        <f t="shared" si="91"/>
        <v>-8.1528588999999999E-2</v>
      </c>
      <c r="H731">
        <f t="shared" si="92"/>
        <v>6.646910824330921E-3</v>
      </c>
      <c r="N731">
        <f t="shared" si="93"/>
        <v>-1.5439499999999998E-2</v>
      </c>
      <c r="O731">
        <f t="shared" si="94"/>
        <v>-2.4895920299999999E-2</v>
      </c>
      <c r="P731">
        <f t="shared" si="95"/>
        <v>6.1980684758395201E-4</v>
      </c>
      <c r="S731" s="4">
        <f t="shared" si="88"/>
        <v>-2.5874523165000086E-3</v>
      </c>
    </row>
    <row r="732" spans="1:19">
      <c r="A732" s="4">
        <v>710</v>
      </c>
      <c r="B732">
        <v>0.23876700000000001</v>
      </c>
      <c r="C732">
        <f t="shared" si="89"/>
        <v>0.22863374840000003</v>
      </c>
      <c r="D732">
        <f t="shared" si="90"/>
        <v>5.2273390907434519E-2</v>
      </c>
      <c r="F732">
        <v>-5.1631999999999997E-2</v>
      </c>
      <c r="G732">
        <f t="shared" si="91"/>
        <v>-6.0411589000000002E-2</v>
      </c>
      <c r="H732">
        <f t="shared" si="92"/>
        <v>3.6495600855049213E-3</v>
      </c>
      <c r="N732">
        <f t="shared" si="93"/>
        <v>9.3567499999999998E-2</v>
      </c>
      <c r="O732">
        <f t="shared" si="94"/>
        <v>8.4111079699999994E-2</v>
      </c>
      <c r="P732">
        <f t="shared" si="95"/>
        <v>7.0746737282997513E-3</v>
      </c>
      <c r="S732" s="4">
        <f t="shared" si="88"/>
        <v>-1.3812128039870209E-2</v>
      </c>
    </row>
    <row r="733" spans="1:19">
      <c r="A733" s="4">
        <v>711</v>
      </c>
      <c r="B733">
        <v>-0.191165</v>
      </c>
      <c r="C733">
        <f t="shared" si="89"/>
        <v>-0.20129825159999998</v>
      </c>
      <c r="D733">
        <f t="shared" si="90"/>
        <v>4.0520986097216896E-2</v>
      </c>
      <c r="F733">
        <v>-1.0293E-2</v>
      </c>
      <c r="G733">
        <f t="shared" si="91"/>
        <v>-1.9072589000000008E-2</v>
      </c>
      <c r="H733">
        <f t="shared" si="92"/>
        <v>3.6376365116292129E-4</v>
      </c>
      <c r="N733">
        <f t="shared" si="93"/>
        <v>-0.100729</v>
      </c>
      <c r="O733">
        <f t="shared" si="94"/>
        <v>-0.1101854203</v>
      </c>
      <c r="P733">
        <f t="shared" si="95"/>
        <v>1.2140826846687653E-2</v>
      </c>
      <c r="S733" s="4">
        <f t="shared" si="88"/>
        <v>3.8392788191853934E-3</v>
      </c>
    </row>
    <row r="734" spans="1:19">
      <c r="A734" s="4">
        <v>712</v>
      </c>
      <c r="B734">
        <v>6.4062999999999995E-2</v>
      </c>
      <c r="C734">
        <f t="shared" si="89"/>
        <v>5.3929748400000012E-2</v>
      </c>
      <c r="D734">
        <f t="shared" si="90"/>
        <v>2.9084177624873037E-3</v>
      </c>
      <c r="F734">
        <v>0.206122</v>
      </c>
      <c r="G734">
        <f t="shared" si="91"/>
        <v>0.197342411</v>
      </c>
      <c r="H734">
        <f t="shared" si="92"/>
        <v>3.894402717929292E-2</v>
      </c>
      <c r="N734">
        <f t="shared" si="93"/>
        <v>0.1350925</v>
      </c>
      <c r="O734">
        <f t="shared" si="94"/>
        <v>0.12563607970000001</v>
      </c>
      <c r="P734">
        <f t="shared" si="95"/>
        <v>1.5784424522384755E-2</v>
      </c>
      <c r="S734" s="4">
        <f t="shared" si="88"/>
        <v>1.0642626573879394E-2</v>
      </c>
    </row>
    <row r="735" spans="1:19">
      <c r="A735" s="4">
        <v>713</v>
      </c>
      <c r="B735">
        <v>-7.9479999999999995E-2</v>
      </c>
      <c r="C735">
        <f t="shared" si="89"/>
        <v>-8.9613251599999971E-2</v>
      </c>
      <c r="D735">
        <f t="shared" si="90"/>
        <v>8.0305348623248979E-3</v>
      </c>
      <c r="F735">
        <v>0.13822499999999999</v>
      </c>
      <c r="G735">
        <f t="shared" si="91"/>
        <v>0.12944541099999998</v>
      </c>
      <c r="H735">
        <f t="shared" si="92"/>
        <v>1.6756114428958916E-2</v>
      </c>
      <c r="N735">
        <f t="shared" si="93"/>
        <v>2.9372499999999996E-2</v>
      </c>
      <c r="O735">
        <f t="shared" si="94"/>
        <v>1.9916079699999999E-2</v>
      </c>
      <c r="P735">
        <f t="shared" si="95"/>
        <v>3.9665023061675206E-4</v>
      </c>
      <c r="S735" s="4">
        <f t="shared" si="88"/>
        <v>-1.1600024184408402E-2</v>
      </c>
    </row>
    <row r="736" spans="1:19">
      <c r="A736" s="4">
        <v>714</v>
      </c>
      <c r="B736">
        <v>0.28288000000000002</v>
      </c>
      <c r="C736">
        <f t="shared" si="89"/>
        <v>0.27274674840000002</v>
      </c>
      <c r="D736">
        <f t="shared" si="90"/>
        <v>7.4390788762772914E-2</v>
      </c>
      <c r="F736">
        <v>-0.12576699999999999</v>
      </c>
      <c r="G736">
        <f t="shared" si="91"/>
        <v>-0.13454658899999999</v>
      </c>
      <c r="H736">
        <f t="shared" si="92"/>
        <v>1.810278461153492E-2</v>
      </c>
      <c r="N736">
        <f t="shared" si="93"/>
        <v>7.8556500000000015E-2</v>
      </c>
      <c r="O736">
        <f t="shared" si="94"/>
        <v>6.9100079700000011E-2</v>
      </c>
      <c r="P736">
        <f t="shared" si="95"/>
        <v>4.774821014546354E-3</v>
      </c>
      <c r="S736" s="4">
        <f t="shared" si="88"/>
        <v>-3.6697144658061211E-2</v>
      </c>
    </row>
    <row r="737" spans="1:19">
      <c r="A737" s="4">
        <v>715</v>
      </c>
      <c r="B737">
        <v>-8.2806000000000005E-2</v>
      </c>
      <c r="C737">
        <f t="shared" si="89"/>
        <v>-9.2939251599999981E-2</v>
      </c>
      <c r="D737">
        <f t="shared" si="90"/>
        <v>8.6377044879680995E-3</v>
      </c>
      <c r="F737">
        <v>-5.7048000000000001E-2</v>
      </c>
      <c r="G737">
        <f t="shared" si="91"/>
        <v>-6.5827589000000006E-2</v>
      </c>
      <c r="H737">
        <f t="shared" si="92"/>
        <v>4.3332714735529214E-3</v>
      </c>
      <c r="N737">
        <f t="shared" si="93"/>
        <v>-6.9927000000000003E-2</v>
      </c>
      <c r="O737">
        <f t="shared" si="94"/>
        <v>-7.9383420300000007E-2</v>
      </c>
      <c r="P737">
        <f t="shared" si="95"/>
        <v>6.3017274185264531E-3</v>
      </c>
      <c r="S737" s="4">
        <f t="shared" si="88"/>
        <v>6.1179668562923919E-3</v>
      </c>
    </row>
    <row r="738" spans="1:19">
      <c r="A738" s="4">
        <v>716</v>
      </c>
      <c r="B738">
        <v>-6.3136999999999999E-2</v>
      </c>
      <c r="C738">
        <f t="shared" si="89"/>
        <v>-7.3270251599999975E-2</v>
      </c>
      <c r="D738">
        <f t="shared" si="90"/>
        <v>5.368529769527299E-3</v>
      </c>
      <c r="F738">
        <v>-0.15975700000000001</v>
      </c>
      <c r="G738">
        <f t="shared" si="91"/>
        <v>-0.16853658900000001</v>
      </c>
      <c r="H738">
        <f t="shared" si="92"/>
        <v>2.8404581831754927E-2</v>
      </c>
      <c r="N738">
        <f t="shared" si="93"/>
        <v>-0.111447</v>
      </c>
      <c r="O738">
        <f t="shared" si="94"/>
        <v>-0.12090342030000001</v>
      </c>
      <c r="P738">
        <f t="shared" si="95"/>
        <v>1.4617637040238454E-2</v>
      </c>
      <c r="S738" s="4">
        <f t="shared" si="88"/>
        <v>1.234871827983579E-2</v>
      </c>
    </row>
    <row r="739" spans="1:19">
      <c r="A739" s="4">
        <v>717</v>
      </c>
      <c r="B739">
        <v>4.8386999999999999E-2</v>
      </c>
      <c r="C739">
        <f t="shared" si="89"/>
        <v>3.8253748400000016E-2</v>
      </c>
      <c r="D739">
        <f t="shared" si="90"/>
        <v>1.4633492666505038E-3</v>
      </c>
      <c r="F739">
        <v>2.0753000000000001E-2</v>
      </c>
      <c r="G739">
        <f t="shared" si="91"/>
        <v>1.1973410999999993E-2</v>
      </c>
      <c r="H739">
        <f t="shared" si="92"/>
        <v>1.4336257097492084E-4</v>
      </c>
      <c r="N739">
        <f t="shared" si="93"/>
        <v>3.4570000000000004E-2</v>
      </c>
      <c r="O739">
        <f t="shared" si="94"/>
        <v>2.5113579700000006E-2</v>
      </c>
      <c r="P739">
        <f t="shared" si="95"/>
        <v>6.3069188534825246E-4</v>
      </c>
      <c r="S739" s="4">
        <f t="shared" si="88"/>
        <v>4.5802785188379231E-4</v>
      </c>
    </row>
    <row r="740" spans="1:19">
      <c r="A740" s="4">
        <v>718</v>
      </c>
      <c r="B740">
        <v>-0.182171</v>
      </c>
      <c r="C740">
        <f t="shared" si="89"/>
        <v>-0.19230425159999998</v>
      </c>
      <c r="D740">
        <f t="shared" si="90"/>
        <v>3.6980925183436091E-2</v>
      </c>
      <c r="F740">
        <v>-1.2855E-2</v>
      </c>
      <c r="G740">
        <f t="shared" si="91"/>
        <v>-2.163458900000001E-2</v>
      </c>
      <c r="H740">
        <f t="shared" si="92"/>
        <v>4.6805544119892141E-4</v>
      </c>
      <c r="N740">
        <f t="shared" si="93"/>
        <v>-9.7513000000000002E-2</v>
      </c>
      <c r="O740">
        <f t="shared" si="94"/>
        <v>-0.10696942030000001</v>
      </c>
      <c r="P740">
        <f t="shared" si="95"/>
        <v>1.1442456879318054E-2</v>
      </c>
      <c r="S740" s="4">
        <f t="shared" si="88"/>
        <v>4.160423446318594E-3</v>
      </c>
    </row>
    <row r="741" spans="1:19">
      <c r="A741" s="4">
        <v>719</v>
      </c>
      <c r="B741">
        <v>-4.2285999999999997E-2</v>
      </c>
      <c r="C741">
        <f t="shared" si="89"/>
        <v>-5.241925159999998E-2</v>
      </c>
      <c r="D741">
        <f t="shared" si="90"/>
        <v>2.7477779383041005E-3</v>
      </c>
      <c r="F741">
        <v>4.5051000000000001E-2</v>
      </c>
      <c r="G741">
        <f t="shared" si="91"/>
        <v>3.627141099999999E-2</v>
      </c>
      <c r="H741">
        <f t="shared" si="92"/>
        <v>1.3156152559309201E-3</v>
      </c>
      <c r="N741">
        <f t="shared" si="93"/>
        <v>1.3825000000000018E-3</v>
      </c>
      <c r="O741">
        <f t="shared" si="94"/>
        <v>-8.0739202999999971E-3</v>
      </c>
      <c r="P741">
        <f t="shared" si="95"/>
        <v>6.518818901075205E-5</v>
      </c>
      <c r="S741" s="4">
        <f t="shared" si="88"/>
        <v>-1.9013202190960063E-3</v>
      </c>
    </row>
    <row r="742" spans="1:19">
      <c r="A742" s="4">
        <v>720</v>
      </c>
      <c r="B742">
        <v>0.12934300000000001</v>
      </c>
      <c r="C742">
        <f t="shared" si="89"/>
        <v>0.11920974840000004</v>
      </c>
      <c r="D742">
        <f t="shared" si="90"/>
        <v>1.4210964113591311E-2</v>
      </c>
      <c r="F742">
        <v>-5.0767E-2</v>
      </c>
      <c r="G742">
        <f t="shared" si="91"/>
        <v>-5.9546589000000011E-2</v>
      </c>
      <c r="H742">
        <f t="shared" si="92"/>
        <v>3.5457962615349221E-3</v>
      </c>
      <c r="N742">
        <f t="shared" si="93"/>
        <v>3.9288000000000003E-2</v>
      </c>
      <c r="O742">
        <f t="shared" si="94"/>
        <v>2.9831579700000006E-2</v>
      </c>
      <c r="P742">
        <f t="shared" si="95"/>
        <v>8.8992314739745246E-4</v>
      </c>
      <c r="S742" s="4">
        <f t="shared" si="88"/>
        <v>-7.0985338927682115E-3</v>
      </c>
    </row>
    <row r="743" spans="1:19">
      <c r="A743" s="4">
        <v>721</v>
      </c>
      <c r="B743">
        <v>3.6902999999999998E-2</v>
      </c>
      <c r="C743">
        <f t="shared" si="89"/>
        <v>2.6769748400000015E-2</v>
      </c>
      <c r="D743">
        <f t="shared" si="90"/>
        <v>7.1661942939930338E-4</v>
      </c>
      <c r="F743">
        <v>-4.1647000000000003E-2</v>
      </c>
      <c r="G743">
        <f t="shared" si="91"/>
        <v>-5.0426589000000008E-2</v>
      </c>
      <c r="H743">
        <f t="shared" si="92"/>
        <v>2.5428408781749219E-3</v>
      </c>
      <c r="N743">
        <f t="shared" si="93"/>
        <v>-2.3720000000000026E-3</v>
      </c>
      <c r="O743">
        <f t="shared" si="94"/>
        <v>-1.1828420300000001E-2</v>
      </c>
      <c r="P743">
        <f t="shared" si="95"/>
        <v>1.3991152679345212E-4</v>
      </c>
      <c r="S743" s="4">
        <f t="shared" si="88"/>
        <v>-1.3499071002002086E-3</v>
      </c>
    </row>
    <row r="744" spans="1:19">
      <c r="A744" s="4">
        <v>722</v>
      </c>
      <c r="B744">
        <v>-4.8961999999999999E-2</v>
      </c>
      <c r="C744">
        <f t="shared" si="89"/>
        <v>-5.9095251599999982E-2</v>
      </c>
      <c r="D744">
        <f t="shared" si="90"/>
        <v>3.4922487616673003E-3</v>
      </c>
      <c r="F744">
        <v>0.14571300000000001</v>
      </c>
      <c r="G744">
        <f t="shared" si="91"/>
        <v>0.136933411</v>
      </c>
      <c r="H744">
        <f t="shared" si="92"/>
        <v>1.8750759048094923E-2</v>
      </c>
      <c r="N744">
        <f t="shared" si="93"/>
        <v>4.8375500000000002E-2</v>
      </c>
      <c r="O744">
        <f t="shared" si="94"/>
        <v>3.8919079700000005E-2</v>
      </c>
      <c r="P744">
        <f t="shared" si="95"/>
        <v>1.5146947646949523E-3</v>
      </c>
      <c r="S744" s="4">
        <f t="shared" si="88"/>
        <v>-8.092114375491205E-3</v>
      </c>
    </row>
    <row r="745" spans="1:19">
      <c r="A745" s="4">
        <v>723</v>
      </c>
      <c r="B745">
        <v>-5.7381000000000001E-2</v>
      </c>
      <c r="C745">
        <f t="shared" si="89"/>
        <v>-6.7514251599999978E-2</v>
      </c>
      <c r="D745">
        <f t="shared" si="90"/>
        <v>4.5581741691080998E-3</v>
      </c>
      <c r="F745">
        <v>-3.7192000000000003E-2</v>
      </c>
      <c r="G745">
        <f t="shared" si="91"/>
        <v>-4.5971589000000007E-2</v>
      </c>
      <c r="H745">
        <f t="shared" si="92"/>
        <v>2.1133869951849215E-3</v>
      </c>
      <c r="N745">
        <f t="shared" si="93"/>
        <v>-4.7286500000000002E-2</v>
      </c>
      <c r="O745">
        <f t="shared" si="94"/>
        <v>-5.6742920299999999E-2</v>
      </c>
      <c r="P745">
        <f t="shared" si="95"/>
        <v>3.2197590041721522E-3</v>
      </c>
      <c r="S745" s="4">
        <f t="shared" si="88"/>
        <v>3.103737426197792E-3</v>
      </c>
    </row>
    <row r="746" spans="1:19">
      <c r="A746" s="4">
        <v>724</v>
      </c>
      <c r="B746">
        <v>-4.0055E-2</v>
      </c>
      <c r="C746">
        <f t="shared" si="89"/>
        <v>-5.0188251599999983E-2</v>
      </c>
      <c r="D746">
        <f t="shared" si="90"/>
        <v>2.518860598664901E-3</v>
      </c>
      <c r="F746">
        <v>-0.190968</v>
      </c>
      <c r="G746">
        <f t="shared" si="91"/>
        <v>-0.199747589</v>
      </c>
      <c r="H746">
        <f t="shared" si="92"/>
        <v>3.989909931131292E-2</v>
      </c>
      <c r="N746">
        <f t="shared" si="93"/>
        <v>-0.1155115</v>
      </c>
      <c r="O746">
        <f t="shared" si="94"/>
        <v>-0.12496792030000001</v>
      </c>
      <c r="P746">
        <f t="shared" si="95"/>
        <v>1.5616981104107154E-2</v>
      </c>
      <c r="S746" s="4">
        <f t="shared" si="88"/>
        <v>1.0024982253225389E-2</v>
      </c>
    </row>
    <row r="747" spans="1:19">
      <c r="A747" s="4">
        <v>725</v>
      </c>
      <c r="B747">
        <v>-4.4724E-2</v>
      </c>
      <c r="C747">
        <f t="shared" si="89"/>
        <v>-5.4857251599999983E-2</v>
      </c>
      <c r="D747">
        <f t="shared" si="90"/>
        <v>3.0093180531057008E-3</v>
      </c>
      <c r="F747">
        <v>-0.118384</v>
      </c>
      <c r="G747">
        <f t="shared" si="91"/>
        <v>-0.12716358900000002</v>
      </c>
      <c r="H747">
        <f t="shared" si="92"/>
        <v>1.6170578367360928E-2</v>
      </c>
      <c r="N747">
        <f t="shared" si="93"/>
        <v>-8.1554000000000001E-2</v>
      </c>
      <c r="O747">
        <f t="shared" si="94"/>
        <v>-9.1010420300000006E-2</v>
      </c>
      <c r="P747">
        <f t="shared" si="95"/>
        <v>8.2828966031826528E-3</v>
      </c>
      <c r="S747" s="4">
        <f t="shared" si="88"/>
        <v>6.9758449961319913E-3</v>
      </c>
    </row>
    <row r="748" spans="1:19">
      <c r="A748" s="4">
        <v>726</v>
      </c>
      <c r="B748">
        <v>2.5957999999999998E-2</v>
      </c>
      <c r="C748">
        <f t="shared" si="89"/>
        <v>1.5824748400000019E-2</v>
      </c>
      <c r="D748">
        <f t="shared" si="90"/>
        <v>2.5042266192330315E-4</v>
      </c>
      <c r="F748">
        <v>-0.17152500000000001</v>
      </c>
      <c r="G748">
        <f t="shared" si="91"/>
        <v>-0.18030458900000002</v>
      </c>
      <c r="H748">
        <f t="shared" si="92"/>
        <v>3.2509744814458924E-2</v>
      </c>
      <c r="N748">
        <f t="shared" si="93"/>
        <v>-7.2783500000000001E-2</v>
      </c>
      <c r="O748">
        <f t="shared" si="94"/>
        <v>-8.2239920300000005E-2</v>
      </c>
      <c r="P748">
        <f t="shared" si="95"/>
        <v>6.7634044909503531E-3</v>
      </c>
      <c r="S748" s="4">
        <f t="shared" si="88"/>
        <v>-2.8532747562904112E-3</v>
      </c>
    </row>
    <row r="749" spans="1:19">
      <c r="A749" s="4">
        <v>727</v>
      </c>
      <c r="B749">
        <v>0.231795</v>
      </c>
      <c r="C749">
        <f t="shared" si="89"/>
        <v>0.22166174840000002</v>
      </c>
      <c r="D749">
        <f t="shared" si="90"/>
        <v>4.9133930703744916E-2</v>
      </c>
      <c r="F749">
        <v>-3.679E-3</v>
      </c>
      <c r="G749">
        <f t="shared" si="91"/>
        <v>-1.2458589000000008E-2</v>
      </c>
      <c r="H749">
        <f t="shared" si="92"/>
        <v>1.5521643987092119E-4</v>
      </c>
      <c r="N749">
        <f t="shared" si="93"/>
        <v>0.11405800000000001</v>
      </c>
      <c r="O749">
        <f t="shared" si="94"/>
        <v>0.1046015797</v>
      </c>
      <c r="P749">
        <f t="shared" si="95"/>
        <v>1.0941490475735453E-2</v>
      </c>
      <c r="S749" s="4">
        <f t="shared" si="88"/>
        <v>-2.7615926203370098E-3</v>
      </c>
    </row>
    <row r="750" spans="1:19">
      <c r="A750" s="4">
        <v>728</v>
      </c>
      <c r="B750">
        <v>4.1028000000000002E-2</v>
      </c>
      <c r="C750">
        <f t="shared" si="89"/>
        <v>3.0894748400000019E-2</v>
      </c>
      <c r="D750">
        <f t="shared" si="90"/>
        <v>9.5448547869930375E-4</v>
      </c>
      <c r="F750">
        <v>4.7326E-2</v>
      </c>
      <c r="G750">
        <f t="shared" si="91"/>
        <v>3.8546410999999989E-2</v>
      </c>
      <c r="H750">
        <f t="shared" si="92"/>
        <v>1.4858258009809201E-3</v>
      </c>
      <c r="N750">
        <f t="shared" si="93"/>
        <v>4.4177000000000001E-2</v>
      </c>
      <c r="O750">
        <f t="shared" si="94"/>
        <v>3.4720579700000004E-2</v>
      </c>
      <c r="P750">
        <f t="shared" si="95"/>
        <v>1.2055186547040523E-3</v>
      </c>
      <c r="S750" s="4">
        <f t="shared" si="88"/>
        <v>1.1908816695679928E-3</v>
      </c>
    </row>
    <row r="751" spans="1:19">
      <c r="A751" s="4">
        <v>729</v>
      </c>
      <c r="B751">
        <v>-0.138072</v>
      </c>
      <c r="C751">
        <f t="shared" si="89"/>
        <v>-0.14820525159999998</v>
      </c>
      <c r="D751">
        <f t="shared" si="90"/>
        <v>2.1964796601819294E-2</v>
      </c>
      <c r="F751">
        <v>5.2901999999999998E-2</v>
      </c>
      <c r="G751">
        <f t="shared" si="91"/>
        <v>4.4122410999999986E-2</v>
      </c>
      <c r="H751">
        <f t="shared" si="92"/>
        <v>1.9467871524529198E-3</v>
      </c>
      <c r="N751">
        <f t="shared" si="93"/>
        <v>-4.2584999999999998E-2</v>
      </c>
      <c r="O751">
        <f t="shared" si="94"/>
        <v>-5.2041420299999995E-2</v>
      </c>
      <c r="P751">
        <f t="shared" si="95"/>
        <v>2.7083094268412515E-3</v>
      </c>
      <c r="S751" s="4">
        <f t="shared" si="88"/>
        <v>-6.5391730234536042E-3</v>
      </c>
    </row>
    <row r="752" spans="1:19">
      <c r="A752" s="4">
        <v>730</v>
      </c>
      <c r="B752">
        <v>0.183529</v>
      </c>
      <c r="C752">
        <f t="shared" si="89"/>
        <v>0.17339574840000002</v>
      </c>
      <c r="D752">
        <f t="shared" si="90"/>
        <v>3.0066085563196111E-2</v>
      </c>
      <c r="F752">
        <v>-8.3534999999999998E-2</v>
      </c>
      <c r="G752">
        <f t="shared" si="91"/>
        <v>-9.2314589000000002E-2</v>
      </c>
      <c r="H752">
        <f t="shared" si="92"/>
        <v>8.5219833422389216E-3</v>
      </c>
      <c r="N752">
        <f t="shared" si="93"/>
        <v>4.9997E-2</v>
      </c>
      <c r="O752">
        <f t="shared" si="94"/>
        <v>4.0540579700000003E-2</v>
      </c>
      <c r="P752">
        <f t="shared" si="95"/>
        <v>1.6435386024120523E-3</v>
      </c>
      <c r="S752" s="4">
        <f t="shared" si="88"/>
        <v>-1.6006957247893409E-2</v>
      </c>
    </row>
    <row r="753" spans="1:19">
      <c r="A753" s="4">
        <v>731</v>
      </c>
      <c r="B753">
        <v>-0.12768299999999999</v>
      </c>
      <c r="C753">
        <f t="shared" si="89"/>
        <v>-0.13781625159999997</v>
      </c>
      <c r="D753">
        <f t="shared" si="90"/>
        <v>1.8993319205074494E-2</v>
      </c>
      <c r="F753">
        <v>-2.8667000000000002E-2</v>
      </c>
      <c r="G753">
        <f t="shared" si="91"/>
        <v>-3.7446589000000009E-2</v>
      </c>
      <c r="H753">
        <f t="shared" si="92"/>
        <v>1.4022470277349217E-3</v>
      </c>
      <c r="N753">
        <f t="shared" si="93"/>
        <v>-7.8174999999999994E-2</v>
      </c>
      <c r="O753">
        <f t="shared" si="94"/>
        <v>-8.7631420299999999E-2</v>
      </c>
      <c r="P753">
        <f t="shared" si="95"/>
        <v>7.6792658237952519E-3</v>
      </c>
      <c r="S753" s="4">
        <f t="shared" si="88"/>
        <v>5.1607485311857921E-3</v>
      </c>
    </row>
    <row r="754" spans="1:19">
      <c r="A754" s="4">
        <v>732</v>
      </c>
      <c r="B754">
        <v>0.116771</v>
      </c>
      <c r="C754">
        <f t="shared" si="89"/>
        <v>0.10663774840000002</v>
      </c>
      <c r="D754">
        <f t="shared" si="90"/>
        <v>1.1371609383821708E-2</v>
      </c>
      <c r="F754">
        <v>3.0306E-2</v>
      </c>
      <c r="G754">
        <f t="shared" si="91"/>
        <v>2.1526410999999992E-2</v>
      </c>
      <c r="H754">
        <f t="shared" si="92"/>
        <v>4.6338637054092063E-4</v>
      </c>
      <c r="N754">
        <f t="shared" si="93"/>
        <v>7.3538500000000007E-2</v>
      </c>
      <c r="O754">
        <f t="shared" si="94"/>
        <v>6.4082079700000003E-2</v>
      </c>
      <c r="P754">
        <f t="shared" si="95"/>
        <v>4.1065129386771522E-3</v>
      </c>
      <c r="S754" s="4">
        <f t="shared" si="88"/>
        <v>2.2955280001729921E-3</v>
      </c>
    </row>
    <row r="755" spans="1:19">
      <c r="A755" s="4">
        <v>733</v>
      </c>
      <c r="B755">
        <v>-6.0229999999999999E-2</v>
      </c>
      <c r="C755">
        <f t="shared" si="89"/>
        <v>-7.0363251599999982E-2</v>
      </c>
      <c r="D755">
        <f t="shared" si="90"/>
        <v>4.9509871757249004E-3</v>
      </c>
      <c r="F755">
        <v>0.141684</v>
      </c>
      <c r="G755">
        <f t="shared" si="91"/>
        <v>0.132904411</v>
      </c>
      <c r="H755">
        <f t="shared" si="92"/>
        <v>1.766358246325692E-2</v>
      </c>
      <c r="N755">
        <f t="shared" si="93"/>
        <v>4.0726999999999999E-2</v>
      </c>
      <c r="O755">
        <f t="shared" si="94"/>
        <v>3.1270579700000002E-2</v>
      </c>
      <c r="P755">
        <f t="shared" si="95"/>
        <v>9.7784915477405212E-4</v>
      </c>
      <c r="S755" s="4">
        <f t="shared" si="88"/>
        <v>-9.3515865099428053E-3</v>
      </c>
    </row>
    <row r="756" spans="1:19">
      <c r="A756" s="4">
        <v>734</v>
      </c>
      <c r="B756">
        <v>4.8911999999999997E-2</v>
      </c>
      <c r="C756">
        <f t="shared" si="89"/>
        <v>3.8778748400000014E-2</v>
      </c>
      <c r="D756">
        <f t="shared" si="90"/>
        <v>1.5037913274705036E-3</v>
      </c>
      <c r="F756">
        <v>7.1583999999999995E-2</v>
      </c>
      <c r="G756">
        <f t="shared" si="91"/>
        <v>6.2804410999999991E-2</v>
      </c>
      <c r="H756">
        <f t="shared" si="92"/>
        <v>3.9443940410569195E-3</v>
      </c>
      <c r="N756">
        <f t="shared" si="93"/>
        <v>6.0247999999999996E-2</v>
      </c>
      <c r="O756">
        <f t="shared" si="94"/>
        <v>5.0791579699999999E-2</v>
      </c>
      <c r="P756">
        <f t="shared" si="95"/>
        <v>2.5797845684214522E-3</v>
      </c>
      <c r="S756" s="4">
        <f t="shared" si="88"/>
        <v>2.4354764525791931E-3</v>
      </c>
    </row>
    <row r="757" spans="1:19">
      <c r="A757" s="4">
        <v>735</v>
      </c>
      <c r="B757">
        <v>1.9702999999999998E-2</v>
      </c>
      <c r="C757">
        <f t="shared" si="89"/>
        <v>9.5697484000000169E-3</v>
      </c>
      <c r="D757">
        <f t="shared" si="90"/>
        <v>9.1580084439302881E-5</v>
      </c>
      <c r="F757">
        <v>-0.105783</v>
      </c>
      <c r="G757">
        <f t="shared" si="91"/>
        <v>-0.11456258900000001</v>
      </c>
      <c r="H757">
        <f t="shared" si="92"/>
        <v>1.3124586798382923E-2</v>
      </c>
      <c r="N757">
        <f t="shared" si="93"/>
        <v>-4.3040000000000002E-2</v>
      </c>
      <c r="O757">
        <f t="shared" si="94"/>
        <v>-5.2496420299999999E-2</v>
      </c>
      <c r="P757">
        <f t="shared" si="95"/>
        <v>2.7558741443142521E-3</v>
      </c>
      <c r="S757" s="4">
        <f t="shared" si="88"/>
        <v>-1.0963351527826096E-3</v>
      </c>
    </row>
    <row r="758" spans="1:19">
      <c r="A758" s="4">
        <v>736</v>
      </c>
      <c r="B758">
        <v>8.5960999999999996E-2</v>
      </c>
      <c r="C758">
        <f t="shared" si="89"/>
        <v>7.582774840000002E-2</v>
      </c>
      <c r="D758">
        <f t="shared" si="90"/>
        <v>5.7498474274137058E-3</v>
      </c>
      <c r="F758">
        <v>-4.0966000000000002E-2</v>
      </c>
      <c r="G758">
        <f t="shared" si="91"/>
        <v>-4.9745589000000007E-2</v>
      </c>
      <c r="H758">
        <f t="shared" si="92"/>
        <v>2.4746236249569217E-3</v>
      </c>
      <c r="N758">
        <f t="shared" si="93"/>
        <v>2.2497499999999997E-2</v>
      </c>
      <c r="O758">
        <f t="shared" si="94"/>
        <v>1.3041079699999998E-2</v>
      </c>
      <c r="P758">
        <f t="shared" si="95"/>
        <v>1.7006975974175203E-4</v>
      </c>
      <c r="S758" s="4">
        <f t="shared" si="88"/>
        <v>-3.7720960067018092E-3</v>
      </c>
    </row>
    <row r="759" spans="1:19">
      <c r="A759" s="4">
        <v>737</v>
      </c>
      <c r="B759">
        <v>0.15742100000000001</v>
      </c>
      <c r="C759">
        <f t="shared" si="89"/>
        <v>0.14728774840000003</v>
      </c>
      <c r="D759">
        <f t="shared" si="90"/>
        <v>2.1693680828741711E-2</v>
      </c>
      <c r="F759">
        <v>0.13675499999999999</v>
      </c>
      <c r="G759">
        <f t="shared" si="91"/>
        <v>0.12797541099999998</v>
      </c>
      <c r="H759">
        <f t="shared" si="92"/>
        <v>1.6377705820618916E-2</v>
      </c>
      <c r="N759">
        <f t="shared" si="93"/>
        <v>0.147088</v>
      </c>
      <c r="O759">
        <f t="shared" si="94"/>
        <v>0.13763157970000001</v>
      </c>
      <c r="P759">
        <f t="shared" si="95"/>
        <v>1.8942451730717454E-2</v>
      </c>
      <c r="S759" s="4">
        <f t="shared" si="88"/>
        <v>1.8849210136754595E-2</v>
      </c>
    </row>
    <row r="760" spans="1:19">
      <c r="A760" s="4">
        <v>738</v>
      </c>
      <c r="B760">
        <v>-0.11550299999999999</v>
      </c>
      <c r="C760">
        <f t="shared" si="89"/>
        <v>-0.12563625159999997</v>
      </c>
      <c r="D760">
        <f t="shared" si="90"/>
        <v>1.5784467716098496E-2</v>
      </c>
      <c r="F760">
        <v>0.15360099999999999</v>
      </c>
      <c r="G760">
        <f t="shared" si="91"/>
        <v>0.14482141099999998</v>
      </c>
      <c r="H760">
        <f t="shared" si="92"/>
        <v>2.0973241084030918E-2</v>
      </c>
      <c r="N760">
        <f t="shared" si="93"/>
        <v>1.9048999999999996E-2</v>
      </c>
      <c r="O760">
        <f t="shared" si="94"/>
        <v>9.5925796999999976E-3</v>
      </c>
      <c r="P760">
        <f t="shared" si="95"/>
        <v>9.2017585300852039E-5</v>
      </c>
      <c r="S760" s="4">
        <f t="shared" si="88"/>
        <v>-1.8194819229463002E-2</v>
      </c>
    </row>
    <row r="761" spans="1:19">
      <c r="A761" s="4">
        <v>739</v>
      </c>
      <c r="B761">
        <v>1.6175999999999999E-2</v>
      </c>
      <c r="C761">
        <f t="shared" si="89"/>
        <v>6.042748400000018E-3</v>
      </c>
      <c r="D761">
        <f t="shared" si="90"/>
        <v>3.6514808225702778E-5</v>
      </c>
      <c r="F761">
        <v>-6.5717999999999999E-2</v>
      </c>
      <c r="G761">
        <f t="shared" si="91"/>
        <v>-7.4497589000000003E-2</v>
      </c>
      <c r="H761">
        <f t="shared" si="92"/>
        <v>5.5498907668129214E-3</v>
      </c>
      <c r="N761">
        <f t="shared" si="93"/>
        <v>-2.4771000000000001E-2</v>
      </c>
      <c r="O761">
        <f t="shared" si="94"/>
        <v>-3.4227420299999999E-2</v>
      </c>
      <c r="P761">
        <f t="shared" si="95"/>
        <v>1.1715163003928519E-3</v>
      </c>
      <c r="S761" s="4">
        <f t="shared" si="88"/>
        <v>-4.5017018673360894E-4</v>
      </c>
    </row>
    <row r="762" spans="1:19">
      <c r="A762" s="4">
        <v>740</v>
      </c>
      <c r="B762">
        <v>-0.11773400000000001</v>
      </c>
      <c r="C762">
        <f t="shared" si="89"/>
        <v>-0.12786725159999998</v>
      </c>
      <c r="D762">
        <f t="shared" si="90"/>
        <v>1.6350034031737699E-2</v>
      </c>
      <c r="F762">
        <v>-2.3442000000000001E-2</v>
      </c>
      <c r="G762">
        <f t="shared" si="91"/>
        <v>-3.2221589000000009E-2</v>
      </c>
      <c r="H762">
        <f t="shared" si="92"/>
        <v>1.0382307976849216E-3</v>
      </c>
      <c r="N762">
        <f t="shared" si="93"/>
        <v>-7.0587999999999998E-2</v>
      </c>
      <c r="O762">
        <f t="shared" si="94"/>
        <v>-8.0044420300000002E-2</v>
      </c>
      <c r="P762">
        <f t="shared" si="95"/>
        <v>6.4071092211630525E-3</v>
      </c>
      <c r="S762" s="4">
        <f t="shared" si="88"/>
        <v>4.1200860276147926E-3</v>
      </c>
    </row>
    <row r="763" spans="1:19">
      <c r="A763" s="4">
        <v>741</v>
      </c>
      <c r="B763">
        <v>0.23380999999999999</v>
      </c>
      <c r="C763">
        <f t="shared" si="89"/>
        <v>0.22367674840000001</v>
      </c>
      <c r="D763">
        <f t="shared" si="90"/>
        <v>5.0031287774796908E-2</v>
      </c>
      <c r="F763">
        <v>-3.0929999999999999E-2</v>
      </c>
      <c r="G763">
        <f t="shared" si="91"/>
        <v>-3.9709589000000003E-2</v>
      </c>
      <c r="H763">
        <f t="shared" si="92"/>
        <v>1.5768514585489213E-3</v>
      </c>
      <c r="N763">
        <f t="shared" si="93"/>
        <v>0.10144</v>
      </c>
      <c r="O763">
        <f t="shared" si="94"/>
        <v>9.1983579699999998E-2</v>
      </c>
      <c r="P763">
        <f t="shared" si="95"/>
        <v>8.4609789344262526E-3</v>
      </c>
      <c r="S763" s="4">
        <f t="shared" si="88"/>
        <v>-8.8821117478204096E-3</v>
      </c>
    </row>
    <row r="764" spans="1:19">
      <c r="A764" s="4">
        <v>742</v>
      </c>
      <c r="B764">
        <v>0.138796</v>
      </c>
      <c r="C764">
        <f t="shared" si="89"/>
        <v>0.12866274840000003</v>
      </c>
      <c r="D764">
        <f t="shared" si="90"/>
        <v>1.6554102825841709E-2</v>
      </c>
      <c r="F764">
        <v>-2.8726000000000002E-2</v>
      </c>
      <c r="G764">
        <f t="shared" si="91"/>
        <v>-3.7505589000000006E-2</v>
      </c>
      <c r="H764">
        <f t="shared" si="92"/>
        <v>1.4066692062369214E-3</v>
      </c>
      <c r="N764">
        <f t="shared" si="93"/>
        <v>5.5035000000000001E-2</v>
      </c>
      <c r="O764">
        <f t="shared" si="94"/>
        <v>4.5578579700000003E-2</v>
      </c>
      <c r="P764">
        <f t="shared" si="95"/>
        <v>2.0774069274692524E-3</v>
      </c>
      <c r="S764" s="4">
        <f t="shared" si="88"/>
        <v>-4.8255721611008091E-3</v>
      </c>
    </row>
    <row r="765" spans="1:19">
      <c r="A765" s="4">
        <v>743</v>
      </c>
      <c r="B765">
        <v>-7.6887999999999998E-2</v>
      </c>
      <c r="C765">
        <f t="shared" si="89"/>
        <v>-8.7021251599999974E-2</v>
      </c>
      <c r="D765">
        <f t="shared" si="90"/>
        <v>7.5726982300304982E-3</v>
      </c>
      <c r="F765">
        <v>-0.25560899999999998</v>
      </c>
      <c r="G765">
        <f t="shared" si="91"/>
        <v>-0.26438858900000001</v>
      </c>
      <c r="H765">
        <f t="shared" si="92"/>
        <v>6.9901325993410923E-2</v>
      </c>
      <c r="N765">
        <f t="shared" si="93"/>
        <v>-0.16624849999999999</v>
      </c>
      <c r="O765">
        <f t="shared" si="94"/>
        <v>-0.17570492029999998</v>
      </c>
      <c r="P765">
        <f t="shared" si="95"/>
        <v>3.0872219017629345E-2</v>
      </c>
      <c r="S765" s="4">
        <f t="shared" si="88"/>
        <v>2.3007425923537987E-2</v>
      </c>
    </row>
    <row r="766" spans="1:19">
      <c r="A766" s="4">
        <v>744</v>
      </c>
      <c r="B766">
        <v>0.12980700000000001</v>
      </c>
      <c r="C766">
        <f t="shared" si="89"/>
        <v>0.11967374840000003</v>
      </c>
      <c r="D766">
        <f t="shared" si="90"/>
        <v>1.4321806056106509E-2</v>
      </c>
      <c r="F766">
        <v>0.17084099999999999</v>
      </c>
      <c r="G766">
        <f t="shared" si="91"/>
        <v>0.16206141099999999</v>
      </c>
      <c r="H766">
        <f t="shared" si="92"/>
        <v>2.6263900935310919E-2</v>
      </c>
      <c r="N766">
        <f t="shared" si="93"/>
        <v>0.15032400000000001</v>
      </c>
      <c r="O766">
        <f t="shared" si="94"/>
        <v>0.14086757970000002</v>
      </c>
      <c r="P766">
        <f t="shared" si="95"/>
        <v>1.9843675010535858E-2</v>
      </c>
      <c r="S766" s="4">
        <f t="shared" si="88"/>
        <v>1.9394496525362997E-2</v>
      </c>
    </row>
    <row r="767" spans="1:19">
      <c r="A767" s="4">
        <v>745</v>
      </c>
      <c r="B767">
        <v>0.10177899999999999</v>
      </c>
      <c r="C767">
        <f t="shared" si="89"/>
        <v>9.1645748400000018E-2</v>
      </c>
      <c r="D767">
        <f t="shared" si="90"/>
        <v>8.3989431997961057E-3</v>
      </c>
      <c r="F767">
        <v>-3.2258000000000002E-2</v>
      </c>
      <c r="G767">
        <f t="shared" si="91"/>
        <v>-4.1037589000000013E-2</v>
      </c>
      <c r="H767">
        <f t="shared" si="92"/>
        <v>1.6840837109329222E-3</v>
      </c>
      <c r="N767">
        <f t="shared" si="93"/>
        <v>3.47605E-2</v>
      </c>
      <c r="O767">
        <f t="shared" si="94"/>
        <v>2.5304079700000003E-2</v>
      </c>
      <c r="P767">
        <f t="shared" si="95"/>
        <v>6.4029644946395222E-4</v>
      </c>
      <c r="S767" s="4">
        <f t="shared" si="88"/>
        <v>-3.7609205564366095E-3</v>
      </c>
    </row>
    <row r="768" spans="1:19">
      <c r="A768" s="4">
        <v>746</v>
      </c>
      <c r="B768">
        <v>-6.7332000000000003E-2</v>
      </c>
      <c r="C768">
        <f t="shared" si="89"/>
        <v>-7.7465251599999979E-2</v>
      </c>
      <c r="D768">
        <f t="shared" si="90"/>
        <v>6.0008652054512994E-3</v>
      </c>
      <c r="F768">
        <v>2.6248E-2</v>
      </c>
      <c r="G768">
        <f t="shared" si="91"/>
        <v>1.7468410999999993E-2</v>
      </c>
      <c r="H768">
        <f t="shared" si="92"/>
        <v>3.0514538286492075E-4</v>
      </c>
      <c r="N768">
        <f t="shared" si="93"/>
        <v>-2.0542000000000001E-2</v>
      </c>
      <c r="O768">
        <f t="shared" si="94"/>
        <v>-2.9998420300000002E-2</v>
      </c>
      <c r="P768">
        <f t="shared" si="95"/>
        <v>8.9990522049545219E-4</v>
      </c>
      <c r="S768" s="4">
        <f t="shared" si="88"/>
        <v>-1.3531948531672066E-3</v>
      </c>
    </row>
    <row r="769" spans="1:19">
      <c r="A769" s="4">
        <v>747</v>
      </c>
      <c r="B769">
        <v>-0.152334</v>
      </c>
      <c r="C769">
        <f t="shared" si="89"/>
        <v>-0.16246725159999997</v>
      </c>
      <c r="D769">
        <f t="shared" si="90"/>
        <v>2.6395607842457695E-2</v>
      </c>
      <c r="F769">
        <v>-7.3130000000000001E-3</v>
      </c>
      <c r="G769">
        <f t="shared" si="91"/>
        <v>-1.6092589000000008E-2</v>
      </c>
      <c r="H769">
        <f t="shared" si="92"/>
        <v>2.5897142072292128E-4</v>
      </c>
      <c r="N769">
        <f t="shared" si="93"/>
        <v>-7.9823499999999992E-2</v>
      </c>
      <c r="O769">
        <f t="shared" si="94"/>
        <v>-8.9279920299999996E-2</v>
      </c>
      <c r="P769">
        <f t="shared" si="95"/>
        <v>7.9709041687743513E-3</v>
      </c>
      <c r="S769" s="4">
        <f t="shared" si="88"/>
        <v>2.6145187059583934E-3</v>
      </c>
    </row>
    <row r="770" spans="1:19">
      <c r="A770" s="4">
        <v>748</v>
      </c>
      <c r="B770">
        <v>4.5337000000000002E-2</v>
      </c>
      <c r="C770">
        <f t="shared" si="89"/>
        <v>3.5203748400000019E-2</v>
      </c>
      <c r="D770">
        <f t="shared" si="90"/>
        <v>1.2393039014105039E-3</v>
      </c>
      <c r="F770">
        <v>-5.9042999999999998E-2</v>
      </c>
      <c r="G770">
        <f t="shared" si="91"/>
        <v>-6.7822589000000003E-2</v>
      </c>
      <c r="H770">
        <f t="shared" si="92"/>
        <v>4.5999035786629212E-3</v>
      </c>
      <c r="N770">
        <f t="shared" si="93"/>
        <v>-6.852999999999998E-3</v>
      </c>
      <c r="O770">
        <f t="shared" si="94"/>
        <v>-1.6309420299999995E-2</v>
      </c>
      <c r="P770">
        <f t="shared" si="95"/>
        <v>2.6599719052205193E-4</v>
      </c>
      <c r="S770" s="4">
        <f t="shared" si="88"/>
        <v>-2.3876093589926088E-3</v>
      </c>
    </row>
    <row r="771" spans="1:19">
      <c r="A771" s="4">
        <v>749</v>
      </c>
      <c r="B771">
        <v>-8.7812000000000001E-2</v>
      </c>
      <c r="C771">
        <f t="shared" si="89"/>
        <v>-9.7945251599999977E-2</v>
      </c>
      <c r="D771">
        <f t="shared" si="90"/>
        <v>9.5932723109872983E-3</v>
      </c>
      <c r="F771">
        <v>0.10868899999999999</v>
      </c>
      <c r="G771">
        <f t="shared" si="91"/>
        <v>9.990941099999999E-2</v>
      </c>
      <c r="H771">
        <f t="shared" si="92"/>
        <v>9.9818904063669195E-3</v>
      </c>
      <c r="N771">
        <f t="shared" si="93"/>
        <v>1.0438499999999996E-2</v>
      </c>
      <c r="O771">
        <f t="shared" si="94"/>
        <v>9.8207969999999749E-4</v>
      </c>
      <c r="P771">
        <f t="shared" si="95"/>
        <v>9.6448053715208504E-7</v>
      </c>
      <c r="S771" s="4">
        <f t="shared" si="88"/>
        <v>-9.7856523976028037E-3</v>
      </c>
    </row>
    <row r="772" spans="1:19">
      <c r="A772" s="4">
        <v>750</v>
      </c>
      <c r="B772">
        <v>2.4239E-2</v>
      </c>
      <c r="C772">
        <f t="shared" si="89"/>
        <v>1.4105748400000019E-2</v>
      </c>
      <c r="D772">
        <f t="shared" si="90"/>
        <v>1.9897213792410308E-4</v>
      </c>
      <c r="F772">
        <v>-8.0176999999999998E-2</v>
      </c>
      <c r="G772">
        <f t="shared" si="91"/>
        <v>-8.8956589000000003E-2</v>
      </c>
      <c r="H772">
        <f t="shared" si="92"/>
        <v>7.9132747265149208E-3</v>
      </c>
      <c r="N772">
        <f t="shared" si="93"/>
        <v>-2.7969000000000001E-2</v>
      </c>
      <c r="O772">
        <f t="shared" si="94"/>
        <v>-3.7425420299999998E-2</v>
      </c>
      <c r="P772">
        <f t="shared" si="95"/>
        <v>1.4006620846316519E-3</v>
      </c>
      <c r="S772" s="4">
        <f t="shared" si="88"/>
        <v>-1.2547992629562093E-3</v>
      </c>
    </row>
    <row r="773" spans="1:19">
      <c r="A773" s="4">
        <v>751</v>
      </c>
      <c r="B773">
        <v>0.201957</v>
      </c>
      <c r="C773">
        <f t="shared" si="89"/>
        <v>0.19182374840000002</v>
      </c>
      <c r="D773">
        <f t="shared" si="90"/>
        <v>3.6796350450226507E-2</v>
      </c>
      <c r="F773">
        <v>9.5040000000000003E-3</v>
      </c>
      <c r="G773">
        <f t="shared" si="91"/>
        <v>7.2441099999999252E-4</v>
      </c>
      <c r="H773">
        <f t="shared" si="92"/>
        <v>5.2477129692098919E-7</v>
      </c>
      <c r="N773">
        <f t="shared" si="93"/>
        <v>0.10573050000000001</v>
      </c>
      <c r="O773">
        <f t="shared" si="94"/>
        <v>9.6274079700000001E-2</v>
      </c>
      <c r="P773">
        <f t="shared" si="95"/>
        <v>9.2686984220819515E-3</v>
      </c>
      <c r="S773" s="4">
        <f t="shared" si="88"/>
        <v>1.3895923340219099E-4</v>
      </c>
    </row>
    <row r="774" spans="1:19">
      <c r="A774" s="4">
        <v>752</v>
      </c>
      <c r="B774">
        <v>-4.1304E-2</v>
      </c>
      <c r="C774">
        <f t="shared" si="89"/>
        <v>-5.1437251599999984E-2</v>
      </c>
      <c r="D774">
        <f t="shared" si="90"/>
        <v>2.6457908521617009E-3</v>
      </c>
      <c r="F774">
        <v>-0.11806899999999999</v>
      </c>
      <c r="G774">
        <f t="shared" si="91"/>
        <v>-0.12684858900000001</v>
      </c>
      <c r="H774">
        <f t="shared" si="92"/>
        <v>1.6090564531290923E-2</v>
      </c>
      <c r="N774">
        <f t="shared" si="93"/>
        <v>-7.9686499999999993E-2</v>
      </c>
      <c r="O774">
        <f t="shared" si="94"/>
        <v>-8.9142920299999998E-2</v>
      </c>
      <c r="P774">
        <f t="shared" si="95"/>
        <v>7.946460239612152E-3</v>
      </c>
      <c r="S774" s="4">
        <f t="shared" si="88"/>
        <v>6.5247427874979913E-3</v>
      </c>
    </row>
    <row r="775" spans="1:19">
      <c r="A775" s="4">
        <v>753</v>
      </c>
      <c r="B775">
        <v>-0.206484</v>
      </c>
      <c r="C775">
        <f t="shared" si="89"/>
        <v>-0.21661725159999998</v>
      </c>
      <c r="D775">
        <f t="shared" si="90"/>
        <v>4.6923033690737692E-2</v>
      </c>
      <c r="F775">
        <v>-8.9589000000000002E-2</v>
      </c>
      <c r="G775">
        <f t="shared" si="91"/>
        <v>-9.8368589000000006E-2</v>
      </c>
      <c r="H775">
        <f t="shared" si="92"/>
        <v>9.6763793018509216E-3</v>
      </c>
      <c r="N775">
        <f t="shared" si="93"/>
        <v>-0.14803650000000002</v>
      </c>
      <c r="O775">
        <f t="shared" si="94"/>
        <v>-0.15749292030000001</v>
      </c>
      <c r="P775">
        <f t="shared" si="95"/>
        <v>2.4804019944622155E-2</v>
      </c>
      <c r="S775" s="4">
        <f t="shared" si="88"/>
        <v>2.1308333392949991E-2</v>
      </c>
    </row>
    <row r="776" spans="1:19">
      <c r="A776" s="4">
        <v>754</v>
      </c>
      <c r="B776">
        <v>4.9673000000000002E-2</v>
      </c>
      <c r="C776">
        <f t="shared" si="89"/>
        <v>3.9539748400000019E-2</v>
      </c>
      <c r="D776">
        <f t="shared" si="90"/>
        <v>1.5633917035353041E-3</v>
      </c>
      <c r="F776">
        <v>-9.3981999999999996E-2</v>
      </c>
      <c r="G776">
        <f t="shared" si="91"/>
        <v>-0.102761589</v>
      </c>
      <c r="H776">
        <f t="shared" si="92"/>
        <v>1.0559944173804922E-2</v>
      </c>
      <c r="N776">
        <f t="shared" si="93"/>
        <v>-2.2154499999999997E-2</v>
      </c>
      <c r="O776">
        <f t="shared" si="94"/>
        <v>-3.1610920299999998E-2</v>
      </c>
      <c r="P776">
        <f t="shared" si="95"/>
        <v>9.9925028221295193E-4</v>
      </c>
      <c r="S776" s="4">
        <f t="shared" si="88"/>
        <v>-4.0631673742442097E-3</v>
      </c>
    </row>
    <row r="777" spans="1:19">
      <c r="A777" s="4">
        <v>755</v>
      </c>
      <c r="B777">
        <v>2.7460000000000002E-3</v>
      </c>
      <c r="C777">
        <f t="shared" si="89"/>
        <v>-7.3872515999999812E-3</v>
      </c>
      <c r="D777">
        <f t="shared" si="90"/>
        <v>5.4571486201702281E-5</v>
      </c>
      <c r="F777">
        <v>-9.3802999999999997E-2</v>
      </c>
      <c r="G777">
        <f t="shared" si="91"/>
        <v>-0.102582589</v>
      </c>
      <c r="H777">
        <f t="shared" si="92"/>
        <v>1.0523187565942921E-2</v>
      </c>
      <c r="N777">
        <f t="shared" si="93"/>
        <v>-4.55285E-2</v>
      </c>
      <c r="O777">
        <f t="shared" si="94"/>
        <v>-5.4984920299999997E-2</v>
      </c>
      <c r="P777">
        <f t="shared" si="95"/>
        <v>3.0233414603973519E-3</v>
      </c>
      <c r="S777" s="4">
        <f t="shared" si="88"/>
        <v>7.5780339472239044E-4</v>
      </c>
    </row>
    <row r="778" spans="1:19">
      <c r="A778" s="4">
        <v>756</v>
      </c>
      <c r="B778">
        <v>-0.121057</v>
      </c>
      <c r="C778">
        <f t="shared" si="89"/>
        <v>-0.13119025159999997</v>
      </c>
      <c r="D778">
        <f t="shared" si="90"/>
        <v>1.7210882114871297E-2</v>
      </c>
      <c r="F778">
        <v>0.147843</v>
      </c>
      <c r="G778">
        <f t="shared" si="91"/>
        <v>0.139063411</v>
      </c>
      <c r="H778">
        <f t="shared" si="92"/>
        <v>1.933863227895492E-2</v>
      </c>
      <c r="N778">
        <f t="shared" si="93"/>
        <v>1.3393000000000002E-2</v>
      </c>
      <c r="O778">
        <f t="shared" si="94"/>
        <v>3.9365797000000032E-3</v>
      </c>
      <c r="P778">
        <f t="shared" si="95"/>
        <v>1.5496659734452116E-5</v>
      </c>
      <c r="S778" s="4">
        <f t="shared" si="88"/>
        <v>-1.8243763877444204E-2</v>
      </c>
    </row>
    <row r="779" spans="1:19">
      <c r="A779" s="4">
        <v>757</v>
      </c>
      <c r="B779">
        <v>7.9257999999999995E-2</v>
      </c>
      <c r="C779">
        <f t="shared" si="89"/>
        <v>6.9124748400000019E-2</v>
      </c>
      <c r="D779">
        <f t="shared" si="90"/>
        <v>4.778230841363305E-3</v>
      </c>
      <c r="F779">
        <v>4.0682000000000003E-2</v>
      </c>
      <c r="G779">
        <f t="shared" si="91"/>
        <v>3.1902410999999992E-2</v>
      </c>
      <c r="H779">
        <f t="shared" si="92"/>
        <v>1.0177638276129206E-3</v>
      </c>
      <c r="N779">
        <f t="shared" si="93"/>
        <v>5.9969999999999996E-2</v>
      </c>
      <c r="O779">
        <f t="shared" si="94"/>
        <v>5.0513579699999998E-2</v>
      </c>
      <c r="P779">
        <f t="shared" si="95"/>
        <v>2.5516217341082521E-3</v>
      </c>
      <c r="S779" s="4">
        <f t="shared" si="88"/>
        <v>2.2052461337283926E-3</v>
      </c>
    </row>
    <row r="780" spans="1:19">
      <c r="A780" s="4">
        <v>758</v>
      </c>
      <c r="B780">
        <v>4.8560000000000001E-3</v>
      </c>
      <c r="C780">
        <f t="shared" si="89"/>
        <v>-5.2772515999999813E-3</v>
      </c>
      <c r="D780">
        <f t="shared" si="90"/>
        <v>2.7849384449702363E-5</v>
      </c>
      <c r="F780">
        <v>0.195385</v>
      </c>
      <c r="G780">
        <f t="shared" si="91"/>
        <v>0.186605411</v>
      </c>
      <c r="H780">
        <f t="shared" si="92"/>
        <v>3.4821579414478922E-2</v>
      </c>
      <c r="N780">
        <f t="shared" si="93"/>
        <v>0.1001205</v>
      </c>
      <c r="O780">
        <f t="shared" si="94"/>
        <v>9.0664079699999997E-2</v>
      </c>
      <c r="P780">
        <f t="shared" si="95"/>
        <v>8.219975347847951E-3</v>
      </c>
      <c r="S780" s="4">
        <f t="shared" si="88"/>
        <v>-9.8476370376840406E-4</v>
      </c>
    </row>
    <row r="781" spans="1:19">
      <c r="A781" s="4">
        <v>759</v>
      </c>
      <c r="B781">
        <v>-2.0302000000000001E-2</v>
      </c>
      <c r="C781">
        <f t="shared" si="89"/>
        <v>-3.0435251599999984E-2</v>
      </c>
      <c r="D781">
        <f t="shared" si="90"/>
        <v>9.2630453995530158E-4</v>
      </c>
      <c r="F781">
        <v>-3.7803999999999997E-2</v>
      </c>
      <c r="G781">
        <f t="shared" si="91"/>
        <v>-4.6583589000000009E-2</v>
      </c>
      <c r="H781">
        <f t="shared" si="92"/>
        <v>2.1700307641209218E-3</v>
      </c>
      <c r="N781">
        <f t="shared" si="93"/>
        <v>-2.9052999999999999E-2</v>
      </c>
      <c r="O781">
        <f t="shared" si="94"/>
        <v>-3.85094203E-2</v>
      </c>
      <c r="P781">
        <f t="shared" si="95"/>
        <v>1.4829754518420521E-3</v>
      </c>
      <c r="S781" s="4">
        <f t="shared" si="88"/>
        <v>1.417783251645992E-3</v>
      </c>
    </row>
    <row r="782" spans="1:19">
      <c r="A782" s="4">
        <v>760</v>
      </c>
      <c r="B782">
        <v>0.10578899999999999</v>
      </c>
      <c r="C782">
        <f t="shared" si="89"/>
        <v>9.5655748400000018E-2</v>
      </c>
      <c r="D782">
        <f t="shared" si="90"/>
        <v>9.1500222019641059E-3</v>
      </c>
      <c r="F782">
        <v>8.158E-2</v>
      </c>
      <c r="G782">
        <f t="shared" si="91"/>
        <v>7.2800410999999995E-2</v>
      </c>
      <c r="H782">
        <f t="shared" si="92"/>
        <v>5.2998998417689205E-3</v>
      </c>
      <c r="N782">
        <f t="shared" si="93"/>
        <v>9.3684500000000004E-2</v>
      </c>
      <c r="O782">
        <f t="shared" si="94"/>
        <v>8.42280797E-2</v>
      </c>
      <c r="P782">
        <f t="shared" si="95"/>
        <v>7.0943694099495523E-3</v>
      </c>
      <c r="S782" s="4">
        <f t="shared" si="88"/>
        <v>6.9637777980325931E-3</v>
      </c>
    </row>
    <row r="783" spans="1:19">
      <c r="A783" s="4">
        <v>761</v>
      </c>
      <c r="B783">
        <v>-3.6309000000000001E-2</v>
      </c>
      <c r="C783">
        <f t="shared" si="89"/>
        <v>-4.6442251599999984E-2</v>
      </c>
      <c r="D783">
        <f t="shared" si="90"/>
        <v>2.1568827336777012E-3</v>
      </c>
      <c r="F783">
        <v>-0.222857</v>
      </c>
      <c r="G783">
        <f t="shared" si="91"/>
        <v>-0.231636589</v>
      </c>
      <c r="H783">
        <f t="shared" si="92"/>
        <v>5.3655509363554919E-2</v>
      </c>
      <c r="N783">
        <f t="shared" si="93"/>
        <v>-0.129583</v>
      </c>
      <c r="O783">
        <f t="shared" si="94"/>
        <v>-0.13903942029999999</v>
      </c>
      <c r="P783">
        <f t="shared" si="95"/>
        <v>1.933196039736005E-2</v>
      </c>
      <c r="S783" s="4">
        <f t="shared" si="88"/>
        <v>1.075772474610379E-2</v>
      </c>
    </row>
    <row r="784" spans="1:19">
      <c r="A784" s="4">
        <v>762</v>
      </c>
      <c r="B784">
        <v>-0.21263399999999999</v>
      </c>
      <c r="C784">
        <f t="shared" si="89"/>
        <v>-0.22276725159999997</v>
      </c>
      <c r="D784">
        <f t="shared" si="90"/>
        <v>4.9625248385417688E-2</v>
      </c>
      <c r="F784">
        <v>6.6777000000000003E-2</v>
      </c>
      <c r="G784">
        <f t="shared" si="91"/>
        <v>5.7997410999999999E-2</v>
      </c>
      <c r="H784">
        <f t="shared" si="92"/>
        <v>3.363699682702921E-3</v>
      </c>
      <c r="N784">
        <f t="shared" si="93"/>
        <v>-7.2928499999999993E-2</v>
      </c>
      <c r="O784">
        <f t="shared" si="94"/>
        <v>-8.2384920299999997E-2</v>
      </c>
      <c r="P784">
        <f t="shared" si="95"/>
        <v>6.7872750928373513E-3</v>
      </c>
      <c r="S784" s="4">
        <f t="shared" si="88"/>
        <v>-1.2919923848385605E-2</v>
      </c>
    </row>
    <row r="785" spans="1:19">
      <c r="A785" s="4">
        <v>763</v>
      </c>
      <c r="B785">
        <v>0.216948</v>
      </c>
      <c r="C785">
        <f t="shared" si="89"/>
        <v>0.20681474840000003</v>
      </c>
      <c r="D785">
        <f t="shared" si="90"/>
        <v>4.277234015575531E-2</v>
      </c>
      <c r="F785">
        <v>-4.1657E-2</v>
      </c>
      <c r="G785">
        <f t="shared" si="91"/>
        <v>-5.0436589000000004E-2</v>
      </c>
      <c r="H785">
        <f t="shared" si="92"/>
        <v>2.5438495099549215E-3</v>
      </c>
      <c r="N785">
        <f t="shared" si="93"/>
        <v>8.7645500000000001E-2</v>
      </c>
      <c r="O785">
        <f t="shared" si="94"/>
        <v>7.8189079699999997E-2</v>
      </c>
      <c r="P785">
        <f t="shared" si="95"/>
        <v>6.1135321843329513E-3</v>
      </c>
      <c r="S785" s="4">
        <f t="shared" si="88"/>
        <v>-1.043103046418921E-2</v>
      </c>
    </row>
    <row r="786" spans="1:19">
      <c r="A786" s="4">
        <v>764</v>
      </c>
      <c r="B786">
        <v>-9.3589999999999993E-3</v>
      </c>
      <c r="C786">
        <f t="shared" si="89"/>
        <v>-1.9492251599999982E-2</v>
      </c>
      <c r="D786">
        <f t="shared" si="90"/>
        <v>3.7994787243770189E-4</v>
      </c>
      <c r="F786">
        <v>6.7674999999999999E-2</v>
      </c>
      <c r="G786">
        <f t="shared" si="91"/>
        <v>5.8895410999999995E-2</v>
      </c>
      <c r="H786">
        <f t="shared" si="92"/>
        <v>3.4686694368589203E-3</v>
      </c>
      <c r="N786">
        <f t="shared" si="93"/>
        <v>2.9158E-2</v>
      </c>
      <c r="O786">
        <f t="shared" si="94"/>
        <v>1.9701579699999999E-2</v>
      </c>
      <c r="P786">
        <f t="shared" si="95"/>
        <v>3.8815224267545206E-4</v>
      </c>
      <c r="S786" s="4">
        <f t="shared" si="88"/>
        <v>-1.1480041692974064E-3</v>
      </c>
    </row>
    <row r="787" spans="1:19">
      <c r="A787" s="4">
        <v>765</v>
      </c>
      <c r="B787">
        <v>6.6309000000000007E-2</v>
      </c>
      <c r="C787">
        <f t="shared" si="89"/>
        <v>5.6175748400000024E-2</v>
      </c>
      <c r="D787">
        <f t="shared" si="90"/>
        <v>3.1557147083001052E-3</v>
      </c>
      <c r="F787">
        <v>6.3591999999999996E-2</v>
      </c>
      <c r="G787">
        <f t="shared" si="91"/>
        <v>5.4812410999999991E-2</v>
      </c>
      <c r="H787">
        <f t="shared" si="92"/>
        <v>3.00440039963292E-3</v>
      </c>
      <c r="N787">
        <f t="shared" si="93"/>
        <v>6.4950499999999994E-2</v>
      </c>
      <c r="O787">
        <f t="shared" si="94"/>
        <v>5.5494079699999997E-2</v>
      </c>
      <c r="P787">
        <f t="shared" si="95"/>
        <v>3.0795928817499516E-3</v>
      </c>
      <c r="S787" s="4">
        <f t="shared" si="88"/>
        <v>3.0791282095333932E-3</v>
      </c>
    </row>
    <row r="788" spans="1:19">
      <c r="A788" s="4">
        <v>766</v>
      </c>
      <c r="B788">
        <v>-0.117546</v>
      </c>
      <c r="C788">
        <f t="shared" si="89"/>
        <v>-0.12767925159999999</v>
      </c>
      <c r="D788">
        <f t="shared" si="90"/>
        <v>1.6301991289136099E-2</v>
      </c>
      <c r="F788">
        <v>4.3910999999999999E-2</v>
      </c>
      <c r="G788">
        <f t="shared" si="91"/>
        <v>3.5131410999999987E-2</v>
      </c>
      <c r="H788">
        <f t="shared" si="92"/>
        <v>1.2342160388509201E-3</v>
      </c>
      <c r="N788">
        <f t="shared" si="93"/>
        <v>-3.6817500000000003E-2</v>
      </c>
      <c r="O788">
        <f t="shared" si="94"/>
        <v>-4.62739203E-2</v>
      </c>
      <c r="P788">
        <f t="shared" si="95"/>
        <v>2.141275699930752E-3</v>
      </c>
      <c r="S788" s="4">
        <f t="shared" si="88"/>
        <v>-4.4855522641320056E-3</v>
      </c>
    </row>
    <row r="789" spans="1:19">
      <c r="A789" s="4">
        <v>767</v>
      </c>
      <c r="B789">
        <v>8.1669000000000005E-2</v>
      </c>
      <c r="C789">
        <f t="shared" si="89"/>
        <v>7.1535748400000029E-2</v>
      </c>
      <c r="D789">
        <f t="shared" si="90"/>
        <v>5.1173632991481071E-3</v>
      </c>
      <c r="F789">
        <v>6.0242999999999998E-2</v>
      </c>
      <c r="G789">
        <f t="shared" si="91"/>
        <v>5.1463410999999987E-2</v>
      </c>
      <c r="H789">
        <f t="shared" si="92"/>
        <v>2.6484826717549197E-3</v>
      </c>
      <c r="N789">
        <f t="shared" si="93"/>
        <v>7.0956000000000005E-2</v>
      </c>
      <c r="O789">
        <f t="shared" si="94"/>
        <v>6.1499579700000008E-2</v>
      </c>
      <c r="P789">
        <f t="shared" si="95"/>
        <v>3.782198303276653E-3</v>
      </c>
      <c r="S789" s="4">
        <f t="shared" si="88"/>
        <v>3.681473621101793E-3</v>
      </c>
    </row>
    <row r="790" spans="1:19">
      <c r="A790" s="4">
        <v>768</v>
      </c>
      <c r="B790">
        <v>0.12152300000000001</v>
      </c>
      <c r="C790">
        <f t="shared" si="89"/>
        <v>0.11138974840000003</v>
      </c>
      <c r="D790">
        <f t="shared" si="90"/>
        <v>1.2407676048615309E-2</v>
      </c>
      <c r="F790">
        <v>-5.1667999999999999E-2</v>
      </c>
      <c r="G790">
        <f t="shared" si="91"/>
        <v>-6.044758900000001E-2</v>
      </c>
      <c r="H790">
        <f t="shared" si="92"/>
        <v>3.6539110159129222E-3</v>
      </c>
      <c r="N790">
        <f t="shared" si="93"/>
        <v>3.49275E-2</v>
      </c>
      <c r="O790">
        <f t="shared" si="94"/>
        <v>2.5471079700000003E-2</v>
      </c>
      <c r="P790">
        <f t="shared" si="95"/>
        <v>6.4877590108375219E-4</v>
      </c>
      <c r="S790" s="4">
        <f t="shared" si="88"/>
        <v>-6.7332417300966108E-3</v>
      </c>
    </row>
    <row r="791" spans="1:19">
      <c r="A791" s="4">
        <v>769</v>
      </c>
      <c r="B791">
        <v>8.8550000000000004E-2</v>
      </c>
      <c r="C791">
        <f t="shared" si="89"/>
        <v>7.8416748400000028E-2</v>
      </c>
      <c r="D791">
        <f t="shared" si="90"/>
        <v>6.1491864296289072E-3</v>
      </c>
      <c r="F791">
        <v>-3.2821000000000003E-2</v>
      </c>
      <c r="G791">
        <f t="shared" si="91"/>
        <v>-4.1600589000000007E-2</v>
      </c>
      <c r="H791">
        <f t="shared" si="92"/>
        <v>1.7306090051469217E-3</v>
      </c>
      <c r="N791">
        <f t="shared" si="93"/>
        <v>2.78645E-2</v>
      </c>
      <c r="O791">
        <f t="shared" si="94"/>
        <v>1.8408079700000003E-2</v>
      </c>
      <c r="P791">
        <f t="shared" si="95"/>
        <v>3.3885739824155223E-4</v>
      </c>
      <c r="S791" s="4">
        <f t="shared" ref="S791:S854" si="96">C791*G791</f>
        <v>-3.2621829209048092E-3</v>
      </c>
    </row>
    <row r="792" spans="1:19">
      <c r="A792" s="4">
        <v>770</v>
      </c>
      <c r="B792">
        <v>0.19284100000000001</v>
      </c>
      <c r="C792">
        <f t="shared" ref="C792:C855" si="97">(B792-$A$1024)</f>
        <v>0.18270774840000004</v>
      </c>
      <c r="D792">
        <f t="shared" ref="D792:D855" si="98">C792^2</f>
        <v>3.3382121325397716E-2</v>
      </c>
      <c r="F792">
        <v>2.2225999999999999E-2</v>
      </c>
      <c r="G792">
        <f t="shared" ref="G792:G855" si="99">F792-$E$1024</f>
        <v>1.3446410999999991E-2</v>
      </c>
      <c r="H792">
        <f t="shared" ref="H792:H855" si="100">G792^2</f>
        <v>1.8080596878092077E-4</v>
      </c>
      <c r="N792">
        <f t="shared" ref="N792:N855" si="101">$K$24*B792+$K$25*F792</f>
        <v>0.1075335</v>
      </c>
      <c r="O792">
        <f t="shared" ref="O792:O855" si="102">N792-$M$1024</f>
        <v>9.80770797E-2</v>
      </c>
      <c r="P792">
        <f t="shared" ref="P792:P855" si="103">O792^2</f>
        <v>9.6191135624801513E-3</v>
      </c>
      <c r="S792" s="4">
        <f t="shared" si="96"/>
        <v>2.4567634778709913E-3</v>
      </c>
    </row>
    <row r="793" spans="1:19">
      <c r="A793" s="4">
        <v>771</v>
      </c>
      <c r="B793">
        <v>-6.2715000000000007E-2</v>
      </c>
      <c r="C793">
        <f t="shared" si="97"/>
        <v>-7.2848251599999983E-2</v>
      </c>
      <c r="D793">
        <f t="shared" si="98"/>
        <v>5.3068677611769E-3</v>
      </c>
      <c r="F793">
        <v>-0.13474700000000001</v>
      </c>
      <c r="G793">
        <f t="shared" si="99"/>
        <v>-0.14352658900000001</v>
      </c>
      <c r="H793">
        <f t="shared" si="100"/>
        <v>2.0599881749974923E-2</v>
      </c>
      <c r="N793">
        <f t="shared" si="101"/>
        <v>-9.8731000000000013E-2</v>
      </c>
      <c r="O793">
        <f t="shared" si="102"/>
        <v>-0.10818742030000002</v>
      </c>
      <c r="P793">
        <f t="shared" si="103"/>
        <v>1.1704517911168855E-2</v>
      </c>
      <c r="S793" s="4">
        <f t="shared" si="96"/>
        <v>1.045566106676179E-2</v>
      </c>
    </row>
    <row r="794" spans="1:19">
      <c r="A794" s="4">
        <v>772</v>
      </c>
      <c r="B794">
        <v>-1.2828000000000001E-2</v>
      </c>
      <c r="C794">
        <f t="shared" si="97"/>
        <v>-2.2961251599999982E-2</v>
      </c>
      <c r="D794">
        <f t="shared" si="98"/>
        <v>5.2721907503850177E-4</v>
      </c>
      <c r="F794">
        <v>6.1834E-2</v>
      </c>
      <c r="G794">
        <f t="shared" si="99"/>
        <v>5.3054410999999996E-2</v>
      </c>
      <c r="H794">
        <f t="shared" si="100"/>
        <v>2.8147705265569208E-3</v>
      </c>
      <c r="N794">
        <f t="shared" si="101"/>
        <v>2.4503E-2</v>
      </c>
      <c r="O794">
        <f t="shared" si="102"/>
        <v>1.5046579700000002E-2</v>
      </c>
      <c r="P794">
        <f t="shared" si="103"/>
        <v>2.2639956066845213E-4</v>
      </c>
      <c r="S794" s="4">
        <f t="shared" si="96"/>
        <v>-1.2181956794608065E-3</v>
      </c>
    </row>
    <row r="795" spans="1:19">
      <c r="A795" s="4">
        <v>773</v>
      </c>
      <c r="B795">
        <v>0.12995699999999999</v>
      </c>
      <c r="C795">
        <f t="shared" si="97"/>
        <v>0.11982374840000001</v>
      </c>
      <c r="D795">
        <f t="shared" si="98"/>
        <v>1.4357730680626506E-2</v>
      </c>
      <c r="F795">
        <v>-9.7863000000000006E-2</v>
      </c>
      <c r="G795">
        <f t="shared" si="99"/>
        <v>-0.10664258900000001</v>
      </c>
      <c r="H795">
        <f t="shared" si="100"/>
        <v>1.1372641788622923E-2</v>
      </c>
      <c r="N795">
        <f t="shared" si="101"/>
        <v>1.6046999999999992E-2</v>
      </c>
      <c r="O795">
        <f t="shared" si="102"/>
        <v>6.5905796999999929E-3</v>
      </c>
      <c r="P795">
        <f t="shared" si="103"/>
        <v>4.3435740782051999E-5</v>
      </c>
      <c r="S795" s="4">
        <f t="shared" si="96"/>
        <v>-1.2778314753060609E-2</v>
      </c>
    </row>
    <row r="796" spans="1:19">
      <c r="A796" s="4">
        <v>774</v>
      </c>
      <c r="B796">
        <v>-0.31630599999999998</v>
      </c>
      <c r="C796">
        <f t="shared" si="97"/>
        <v>-0.32643925159999998</v>
      </c>
      <c r="D796">
        <f t="shared" si="98"/>
        <v>0.10656258498516809</v>
      </c>
      <c r="F796">
        <v>-9.6867999999999996E-2</v>
      </c>
      <c r="G796">
        <f t="shared" si="99"/>
        <v>-0.105647589</v>
      </c>
      <c r="H796">
        <f t="shared" si="100"/>
        <v>1.1161413061512922E-2</v>
      </c>
      <c r="N796">
        <f t="shared" si="101"/>
        <v>-0.20658699999999999</v>
      </c>
      <c r="O796">
        <f t="shared" si="102"/>
        <v>-0.21604342029999998</v>
      </c>
      <c r="P796">
        <f t="shared" si="103"/>
        <v>4.6674759454922443E-2</v>
      </c>
      <c r="S796" s="4">
        <f t="shared" si="96"/>
        <v>3.4487519886504392E-2</v>
      </c>
    </row>
    <row r="797" spans="1:19">
      <c r="A797" s="4">
        <v>775</v>
      </c>
      <c r="B797">
        <v>-4.5407999999999997E-2</v>
      </c>
      <c r="C797">
        <f t="shared" si="97"/>
        <v>-5.554125159999998E-2</v>
      </c>
      <c r="D797">
        <f t="shared" si="98"/>
        <v>3.0848306292945004E-3</v>
      </c>
      <c r="F797">
        <v>-0.22436900000000001</v>
      </c>
      <c r="G797">
        <f t="shared" si="99"/>
        <v>-0.23314858900000002</v>
      </c>
      <c r="H797">
        <f t="shared" si="100"/>
        <v>5.4358264552690931E-2</v>
      </c>
      <c r="N797">
        <f t="shared" si="101"/>
        <v>-0.13488849999999999</v>
      </c>
      <c r="O797">
        <f t="shared" si="102"/>
        <v>-0.14434492029999998</v>
      </c>
      <c r="P797">
        <f t="shared" si="103"/>
        <v>2.0835456016413349E-2</v>
      </c>
      <c r="S797" s="4">
        <f t="shared" si="96"/>
        <v>1.2949364441833989E-2</v>
      </c>
    </row>
    <row r="798" spans="1:19">
      <c r="A798" s="4">
        <v>776</v>
      </c>
      <c r="B798">
        <v>5.9344000000000001E-2</v>
      </c>
      <c r="C798">
        <f t="shared" si="97"/>
        <v>4.9210748400000018E-2</v>
      </c>
      <c r="D798">
        <f t="shared" si="98"/>
        <v>2.4216977580881044E-3</v>
      </c>
      <c r="F798">
        <v>7.0479999999999996E-3</v>
      </c>
      <c r="G798">
        <f t="shared" si="99"/>
        <v>-1.7315890000000082E-3</v>
      </c>
      <c r="H798">
        <f t="shared" si="100"/>
        <v>2.9984004649210284E-6</v>
      </c>
      <c r="N798">
        <f t="shared" si="101"/>
        <v>3.3196000000000003E-2</v>
      </c>
      <c r="O798">
        <f t="shared" si="102"/>
        <v>2.3739579700000006E-2</v>
      </c>
      <c r="P798">
        <f t="shared" si="103"/>
        <v>5.635676443326524E-4</v>
      </c>
      <c r="S798" s="4">
        <f t="shared" si="96"/>
        <v>-8.5212790611208036E-5</v>
      </c>
    </row>
    <row r="799" spans="1:19">
      <c r="A799" s="4">
        <v>777</v>
      </c>
      <c r="B799">
        <v>-0.112535</v>
      </c>
      <c r="C799">
        <f t="shared" si="97"/>
        <v>-0.12266825159999997</v>
      </c>
      <c r="D799">
        <f t="shared" si="98"/>
        <v>1.5047499950600896E-2</v>
      </c>
      <c r="F799">
        <v>-0.13320499999999999</v>
      </c>
      <c r="G799">
        <f t="shared" si="99"/>
        <v>-0.14198458899999999</v>
      </c>
      <c r="H799">
        <f t="shared" si="100"/>
        <v>2.0159623513498919E-2</v>
      </c>
      <c r="N799">
        <f t="shared" si="101"/>
        <v>-0.12286999999999999</v>
      </c>
      <c r="O799">
        <f t="shared" si="102"/>
        <v>-0.1323264203</v>
      </c>
      <c r="P799">
        <f t="shared" si="103"/>
        <v>1.7510281509412251E-2</v>
      </c>
      <c r="S799" s="4">
        <f t="shared" si="96"/>
        <v>1.7417001286774588E-2</v>
      </c>
    </row>
    <row r="800" spans="1:19">
      <c r="A800" s="4">
        <v>778</v>
      </c>
      <c r="B800">
        <v>6.3278000000000001E-2</v>
      </c>
      <c r="C800">
        <f t="shared" si="97"/>
        <v>5.3144748400000018E-2</v>
      </c>
      <c r="D800">
        <f t="shared" si="98"/>
        <v>2.8243642824993045E-3</v>
      </c>
      <c r="F800">
        <v>5.2831999999999997E-2</v>
      </c>
      <c r="G800">
        <f t="shared" si="99"/>
        <v>4.4052410999999986E-2</v>
      </c>
      <c r="H800">
        <f t="shared" si="100"/>
        <v>1.9406149149129197E-3</v>
      </c>
      <c r="N800">
        <f t="shared" si="101"/>
        <v>5.8054999999999995E-2</v>
      </c>
      <c r="O800">
        <f t="shared" si="102"/>
        <v>4.8598579699999998E-2</v>
      </c>
      <c r="P800">
        <f t="shared" si="103"/>
        <v>2.3618219488572519E-3</v>
      </c>
      <c r="S800" s="4">
        <f t="shared" si="96"/>
        <v>2.3411542990083925E-3</v>
      </c>
    </row>
    <row r="801" spans="1:19">
      <c r="A801" s="4">
        <v>779</v>
      </c>
      <c r="B801">
        <v>5.5948999999999999E-2</v>
      </c>
      <c r="C801">
        <f t="shared" si="97"/>
        <v>4.5815748400000016E-2</v>
      </c>
      <c r="D801">
        <f t="shared" si="98"/>
        <v>2.0990828014521038E-3</v>
      </c>
      <c r="F801">
        <v>-0.15781300000000001</v>
      </c>
      <c r="G801">
        <f t="shared" si="99"/>
        <v>-0.16659258900000001</v>
      </c>
      <c r="H801">
        <f t="shared" si="100"/>
        <v>2.7753090709722924E-2</v>
      </c>
      <c r="N801">
        <f t="shared" si="101"/>
        <v>-5.0932000000000005E-2</v>
      </c>
      <c r="O801">
        <f t="shared" si="102"/>
        <v>-6.0388420300000002E-2</v>
      </c>
      <c r="P801">
        <f t="shared" si="103"/>
        <v>3.6467613063294524E-3</v>
      </c>
      <c r="S801" s="4">
        <f t="shared" si="96"/>
        <v>-7.6325641429286105E-3</v>
      </c>
    </row>
    <row r="802" spans="1:19">
      <c r="A802" s="4">
        <v>780</v>
      </c>
      <c r="B802">
        <v>0.143069</v>
      </c>
      <c r="C802">
        <f t="shared" si="97"/>
        <v>0.13293574840000003</v>
      </c>
      <c r="D802">
        <f t="shared" si="98"/>
        <v>1.7671913202668109E-2</v>
      </c>
      <c r="F802">
        <v>0.13292699999999999</v>
      </c>
      <c r="G802">
        <f t="shared" si="99"/>
        <v>0.12414741099999999</v>
      </c>
      <c r="H802">
        <f t="shared" si="100"/>
        <v>1.5412579658002917E-2</v>
      </c>
      <c r="N802">
        <f t="shared" si="101"/>
        <v>0.13799800000000001</v>
      </c>
      <c r="O802">
        <f t="shared" si="102"/>
        <v>0.12854157970000002</v>
      </c>
      <c r="P802">
        <f t="shared" si="103"/>
        <v>1.6522937711771456E-2</v>
      </c>
      <c r="S802" s="4">
        <f t="shared" si="96"/>
        <v>1.6503628993207394E-2</v>
      </c>
    </row>
    <row r="803" spans="1:19">
      <c r="A803" s="4">
        <v>781</v>
      </c>
      <c r="B803">
        <v>-9.4228999999999993E-2</v>
      </c>
      <c r="C803">
        <f t="shared" si="97"/>
        <v>-0.10436225159999997</v>
      </c>
      <c r="D803">
        <f t="shared" si="98"/>
        <v>1.0891479559021696E-2</v>
      </c>
      <c r="F803">
        <v>0.13624600000000001</v>
      </c>
      <c r="G803">
        <f t="shared" si="99"/>
        <v>0.127466411</v>
      </c>
      <c r="H803">
        <f t="shared" si="100"/>
        <v>1.6247685933220922E-2</v>
      </c>
      <c r="N803">
        <f t="shared" si="101"/>
        <v>2.1008500000000006E-2</v>
      </c>
      <c r="O803">
        <f t="shared" si="102"/>
        <v>1.1552079700000007E-2</v>
      </c>
      <c r="P803">
        <f t="shared" si="103"/>
        <v>1.3345054539515226E-4</v>
      </c>
      <c r="S803" s="4">
        <f t="shared" si="96"/>
        <v>-1.3302681655331003E-2</v>
      </c>
    </row>
    <row r="804" spans="1:19">
      <c r="A804" s="4">
        <v>782</v>
      </c>
      <c r="B804">
        <v>8.8627999999999998E-2</v>
      </c>
      <c r="C804">
        <f t="shared" si="97"/>
        <v>7.8494748400000022E-2</v>
      </c>
      <c r="D804">
        <f t="shared" si="98"/>
        <v>6.1614255263793063E-3</v>
      </c>
      <c r="F804">
        <v>-8.7828000000000003E-2</v>
      </c>
      <c r="G804">
        <f t="shared" si="99"/>
        <v>-9.6607589000000008E-2</v>
      </c>
      <c r="H804">
        <f t="shared" si="100"/>
        <v>9.333026252392922E-3</v>
      </c>
      <c r="N804">
        <f t="shared" si="101"/>
        <v>3.9999999999999758E-4</v>
      </c>
      <c r="O804">
        <f t="shared" si="102"/>
        <v>-9.0564203000000013E-3</v>
      </c>
      <c r="P804">
        <f t="shared" si="103"/>
        <v>8.2018748650252116E-5</v>
      </c>
      <c r="S804" s="4">
        <f t="shared" si="96"/>
        <v>-7.5831883920856108E-3</v>
      </c>
    </row>
    <row r="805" spans="1:19">
      <c r="A805" s="4">
        <v>783</v>
      </c>
      <c r="B805">
        <v>-7.5416999999999998E-2</v>
      </c>
      <c r="C805">
        <f t="shared" si="97"/>
        <v>-8.5550251599999974E-2</v>
      </c>
      <c r="D805">
        <f t="shared" si="98"/>
        <v>7.3188455488232985E-3</v>
      </c>
      <c r="F805">
        <v>-3.5994999999999999E-2</v>
      </c>
      <c r="G805">
        <f t="shared" si="99"/>
        <v>-4.4774589000000004E-2</v>
      </c>
      <c r="H805">
        <f t="shared" si="100"/>
        <v>2.0047638201189212E-3</v>
      </c>
      <c r="N805">
        <f t="shared" si="101"/>
        <v>-5.5705999999999999E-2</v>
      </c>
      <c r="O805">
        <f t="shared" si="102"/>
        <v>-6.5162420299999996E-2</v>
      </c>
      <c r="P805">
        <f t="shared" si="103"/>
        <v>4.2461410193538511E-3</v>
      </c>
      <c r="S805" s="4">
        <f t="shared" si="96"/>
        <v>3.8304773542365915E-3</v>
      </c>
    </row>
    <row r="806" spans="1:19">
      <c r="A806" s="4">
        <v>784</v>
      </c>
      <c r="B806">
        <v>-6.4545000000000005E-2</v>
      </c>
      <c r="C806">
        <f t="shared" si="97"/>
        <v>-7.4678251599999981E-2</v>
      </c>
      <c r="D806">
        <f t="shared" si="98"/>
        <v>5.5768412620328996E-3</v>
      </c>
      <c r="F806">
        <v>0.14169100000000001</v>
      </c>
      <c r="G806">
        <f t="shared" si="99"/>
        <v>0.13291141100000001</v>
      </c>
      <c r="H806">
        <f t="shared" si="100"/>
        <v>1.7665443174010923E-2</v>
      </c>
      <c r="N806">
        <f t="shared" si="101"/>
        <v>3.8573000000000003E-2</v>
      </c>
      <c r="O806">
        <f t="shared" si="102"/>
        <v>2.9116579700000006E-2</v>
      </c>
      <c r="P806">
        <f t="shared" si="103"/>
        <v>8.4777521342645245E-4</v>
      </c>
      <c r="S806" s="4">
        <f t="shared" si="96"/>
        <v>-9.9255917911690063E-3</v>
      </c>
    </row>
    <row r="807" spans="1:19">
      <c r="A807" s="4">
        <v>785</v>
      </c>
      <c r="B807">
        <v>1.8862E-2</v>
      </c>
      <c r="C807">
        <f t="shared" si="97"/>
        <v>8.7287484000000189E-3</v>
      </c>
      <c r="D807">
        <f t="shared" si="98"/>
        <v>7.6191048630502894E-5</v>
      </c>
      <c r="F807">
        <v>0.22564999999999999</v>
      </c>
      <c r="G807">
        <f t="shared" si="99"/>
        <v>0.21687041099999999</v>
      </c>
      <c r="H807">
        <f t="shared" si="100"/>
        <v>4.7032775167308916E-2</v>
      </c>
      <c r="N807">
        <f t="shared" si="101"/>
        <v>0.12225599999999999</v>
      </c>
      <c r="O807">
        <f t="shared" si="102"/>
        <v>0.11279957969999999</v>
      </c>
      <c r="P807">
        <f t="shared" si="103"/>
        <v>1.2723745180496649E-2</v>
      </c>
      <c r="S807" s="4">
        <f t="shared" si="96"/>
        <v>1.8930072530235964E-3</v>
      </c>
    </row>
    <row r="808" spans="1:19">
      <c r="A808" s="4">
        <v>786</v>
      </c>
      <c r="B808">
        <v>-5.2467E-2</v>
      </c>
      <c r="C808">
        <f t="shared" si="97"/>
        <v>-6.2600251599999976E-2</v>
      </c>
      <c r="D808">
        <f t="shared" si="98"/>
        <v>3.9187915003832995E-3</v>
      </c>
      <c r="F808">
        <v>0.11564199999999999</v>
      </c>
      <c r="G808">
        <f t="shared" si="99"/>
        <v>0.10686241099999999</v>
      </c>
      <c r="H808">
        <f t="shared" si="100"/>
        <v>1.1419574884732919E-2</v>
      </c>
      <c r="N808">
        <f t="shared" si="101"/>
        <v>3.1587499999999998E-2</v>
      </c>
      <c r="O808">
        <f t="shared" si="102"/>
        <v>2.21310797E-2</v>
      </c>
      <c r="P808">
        <f t="shared" si="103"/>
        <v>4.8978468868775206E-4</v>
      </c>
      <c r="S808" s="4">
        <f t="shared" si="96"/>
        <v>-6.6896138151826042E-3</v>
      </c>
    </row>
    <row r="809" spans="1:19">
      <c r="A809" s="4">
        <v>787</v>
      </c>
      <c r="B809">
        <v>-9.4367999999999994E-2</v>
      </c>
      <c r="C809">
        <f t="shared" si="97"/>
        <v>-0.10450125159999997</v>
      </c>
      <c r="D809">
        <f t="shared" si="98"/>
        <v>1.0920511585966497E-2</v>
      </c>
      <c r="F809">
        <v>-0.12841</v>
      </c>
      <c r="G809">
        <f t="shared" si="99"/>
        <v>-0.137189589</v>
      </c>
      <c r="H809">
        <f t="shared" si="100"/>
        <v>1.8820983329988921E-2</v>
      </c>
      <c r="N809">
        <f t="shared" si="101"/>
        <v>-0.11138899999999999</v>
      </c>
      <c r="O809">
        <f t="shared" si="102"/>
        <v>-0.12084542029999999</v>
      </c>
      <c r="P809">
        <f t="shared" si="103"/>
        <v>1.4603615607483651E-2</v>
      </c>
      <c r="S809" s="4">
        <f t="shared" si="96"/>
        <v>1.4336483756989588E-2</v>
      </c>
    </row>
    <row r="810" spans="1:19">
      <c r="A810" s="4">
        <v>788</v>
      </c>
      <c r="B810">
        <v>-5.9139999999999998E-2</v>
      </c>
      <c r="C810">
        <f t="shared" si="97"/>
        <v>-6.9273251599999974E-2</v>
      </c>
      <c r="D810">
        <f t="shared" si="98"/>
        <v>4.7987833872368988E-3</v>
      </c>
      <c r="F810">
        <v>7.5789999999999996E-2</v>
      </c>
      <c r="G810">
        <f t="shared" si="99"/>
        <v>6.7010410999999992E-2</v>
      </c>
      <c r="H810">
        <f t="shared" si="100"/>
        <v>4.4903951823889203E-3</v>
      </c>
      <c r="N810">
        <f t="shared" si="101"/>
        <v>8.3249999999999991E-3</v>
      </c>
      <c r="O810">
        <f t="shared" si="102"/>
        <v>-1.1314202999999998E-3</v>
      </c>
      <c r="P810">
        <f t="shared" si="103"/>
        <v>1.2801118952520896E-6</v>
      </c>
      <c r="S810" s="4">
        <f t="shared" si="96"/>
        <v>-4.6420290610224057E-3</v>
      </c>
    </row>
    <row r="811" spans="1:19">
      <c r="A811" s="4">
        <v>789</v>
      </c>
      <c r="B811">
        <v>5.3060999999999997E-2</v>
      </c>
      <c r="C811">
        <f t="shared" si="97"/>
        <v>4.2927748400000014E-2</v>
      </c>
      <c r="D811">
        <f t="shared" si="98"/>
        <v>1.8427915826937037E-3</v>
      </c>
      <c r="F811">
        <v>4.1166000000000001E-2</v>
      </c>
      <c r="G811">
        <f t="shared" si="99"/>
        <v>3.238641099999999E-2</v>
      </c>
      <c r="H811">
        <f t="shared" si="100"/>
        <v>1.0488796174609202E-3</v>
      </c>
      <c r="N811">
        <f t="shared" si="101"/>
        <v>4.7113500000000003E-2</v>
      </c>
      <c r="O811">
        <f t="shared" si="102"/>
        <v>3.7657079700000005E-2</v>
      </c>
      <c r="P811">
        <f t="shared" si="103"/>
        <v>1.4180556515321525E-3</v>
      </c>
      <c r="S811" s="4">
        <f t="shared" si="96"/>
        <v>1.3902757029869925E-3</v>
      </c>
    </row>
    <row r="812" spans="1:19">
      <c r="A812" s="4">
        <v>790</v>
      </c>
      <c r="B812">
        <v>-9.8701999999999998E-2</v>
      </c>
      <c r="C812">
        <f t="shared" si="97"/>
        <v>-0.10883525159999997</v>
      </c>
      <c r="D812">
        <f t="shared" si="98"/>
        <v>1.1845111990835298E-2</v>
      </c>
      <c r="F812">
        <v>0.15776299999999999</v>
      </c>
      <c r="G812">
        <f t="shared" si="99"/>
        <v>0.14898341099999998</v>
      </c>
      <c r="H812">
        <f t="shared" si="100"/>
        <v>2.2196056753194915E-2</v>
      </c>
      <c r="N812">
        <f t="shared" si="101"/>
        <v>2.9530499999999994E-2</v>
      </c>
      <c r="O812">
        <f t="shared" si="102"/>
        <v>2.0074079699999997E-2</v>
      </c>
      <c r="P812">
        <f t="shared" si="103"/>
        <v>4.0296867580195196E-4</v>
      </c>
      <c r="S812" s="4">
        <f t="shared" si="96"/>
        <v>-1.6214647020411203E-2</v>
      </c>
    </row>
    <row r="813" spans="1:19">
      <c r="A813" s="4">
        <v>791</v>
      </c>
      <c r="B813">
        <v>-0.125471</v>
      </c>
      <c r="C813">
        <f t="shared" si="97"/>
        <v>-0.13560425159999998</v>
      </c>
      <c r="D813">
        <f t="shared" si="98"/>
        <v>1.8388513051996097E-2</v>
      </c>
      <c r="F813">
        <v>-0.106341</v>
      </c>
      <c r="G813">
        <f t="shared" si="99"/>
        <v>-0.11512058900000001</v>
      </c>
      <c r="H813">
        <f t="shared" si="100"/>
        <v>1.3252750011706923E-2</v>
      </c>
      <c r="N813">
        <f t="shared" si="101"/>
        <v>-0.11590600000000001</v>
      </c>
      <c r="O813">
        <f t="shared" si="102"/>
        <v>-0.1253624203</v>
      </c>
      <c r="P813">
        <f t="shared" si="103"/>
        <v>1.5715736423473851E-2</v>
      </c>
      <c r="S813" s="4">
        <f t="shared" si="96"/>
        <v>1.5610841315096191E-2</v>
      </c>
    </row>
    <row r="814" spans="1:19">
      <c r="A814" s="4">
        <v>792</v>
      </c>
      <c r="B814">
        <v>-0.103573</v>
      </c>
      <c r="C814">
        <f t="shared" si="97"/>
        <v>-0.11370625159999997</v>
      </c>
      <c r="D814">
        <f t="shared" si="98"/>
        <v>1.2929111652922497E-2</v>
      </c>
      <c r="F814">
        <v>-0.11142100000000001</v>
      </c>
      <c r="G814">
        <f t="shared" si="99"/>
        <v>-0.12020058900000001</v>
      </c>
      <c r="H814">
        <f t="shared" si="100"/>
        <v>1.4448181595946923E-2</v>
      </c>
      <c r="N814">
        <f t="shared" si="101"/>
        <v>-0.10749700000000001</v>
      </c>
      <c r="O814">
        <f t="shared" si="102"/>
        <v>-0.11695342030000001</v>
      </c>
      <c r="P814">
        <f t="shared" si="103"/>
        <v>1.3678102519868455E-2</v>
      </c>
      <c r="S814" s="4">
        <f t="shared" si="96"/>
        <v>1.366755841530219E-2</v>
      </c>
    </row>
    <row r="815" spans="1:19">
      <c r="A815" s="4">
        <v>793</v>
      </c>
      <c r="B815">
        <v>-0.10066700000000001</v>
      </c>
      <c r="C815">
        <f t="shared" si="97"/>
        <v>-0.11080025159999998</v>
      </c>
      <c r="D815">
        <f t="shared" si="98"/>
        <v>1.2276695754623299E-2</v>
      </c>
      <c r="F815">
        <v>2.5149000000000001E-2</v>
      </c>
      <c r="G815">
        <f t="shared" si="99"/>
        <v>1.6369410999999993E-2</v>
      </c>
      <c r="H815">
        <f t="shared" si="100"/>
        <v>2.6795761648692079E-4</v>
      </c>
      <c r="N815">
        <f t="shared" si="101"/>
        <v>-3.7759000000000001E-2</v>
      </c>
      <c r="O815">
        <f t="shared" si="102"/>
        <v>-4.7215420299999998E-2</v>
      </c>
      <c r="P815">
        <f t="shared" si="103"/>
        <v>2.2292959141056519E-3</v>
      </c>
      <c r="S815" s="4">
        <f t="shared" si="96"/>
        <v>-1.8137348573438066E-3</v>
      </c>
    </row>
    <row r="816" spans="1:19">
      <c r="A816" s="4">
        <v>794</v>
      </c>
      <c r="B816">
        <v>-1.4805E-2</v>
      </c>
      <c r="C816">
        <f t="shared" si="97"/>
        <v>-2.4938251599999982E-2</v>
      </c>
      <c r="D816">
        <f t="shared" si="98"/>
        <v>6.2191639286490166E-4</v>
      </c>
      <c r="F816">
        <v>0.15551999999999999</v>
      </c>
      <c r="G816">
        <f t="shared" si="99"/>
        <v>0.14674041099999999</v>
      </c>
      <c r="H816">
        <f t="shared" si="100"/>
        <v>2.1532748220448917E-2</v>
      </c>
      <c r="N816">
        <f t="shared" si="101"/>
        <v>7.0357499999999989E-2</v>
      </c>
      <c r="O816">
        <f t="shared" si="102"/>
        <v>6.0901079699999992E-2</v>
      </c>
      <c r="P816">
        <f t="shared" si="103"/>
        <v>3.7089415086257512E-3</v>
      </c>
      <c r="S816" s="4">
        <f t="shared" si="96"/>
        <v>-3.6594492894054045E-3</v>
      </c>
    </row>
    <row r="817" spans="1:19">
      <c r="A817" s="4">
        <v>795</v>
      </c>
      <c r="B817">
        <v>0.15742</v>
      </c>
      <c r="C817">
        <f t="shared" si="97"/>
        <v>0.14728674840000003</v>
      </c>
      <c r="D817">
        <f t="shared" si="98"/>
        <v>2.1693386254244912E-2</v>
      </c>
      <c r="F817">
        <v>5.4649000000000003E-2</v>
      </c>
      <c r="G817">
        <f t="shared" si="99"/>
        <v>4.5869410999999999E-2</v>
      </c>
      <c r="H817">
        <f t="shared" si="100"/>
        <v>2.1040028654869211E-3</v>
      </c>
      <c r="N817">
        <f t="shared" si="101"/>
        <v>0.1060345</v>
      </c>
      <c r="O817">
        <f t="shared" si="102"/>
        <v>9.65780797E-2</v>
      </c>
      <c r="P817">
        <f t="shared" si="103"/>
        <v>9.3273254785395526E-3</v>
      </c>
      <c r="S817" s="4">
        <f t="shared" si="96"/>
        <v>6.7559563972131934E-3</v>
      </c>
    </row>
    <row r="818" spans="1:19">
      <c r="A818" s="4">
        <v>796</v>
      </c>
      <c r="B818">
        <v>-0.18332000000000001</v>
      </c>
      <c r="C818">
        <f t="shared" si="97"/>
        <v>-0.19345325159999999</v>
      </c>
      <c r="D818">
        <f t="shared" si="98"/>
        <v>3.7424160554612895E-2</v>
      </c>
      <c r="F818">
        <v>7.1154999999999996E-2</v>
      </c>
      <c r="G818">
        <f t="shared" si="99"/>
        <v>6.2375410999999992E-2</v>
      </c>
      <c r="H818">
        <f t="shared" si="100"/>
        <v>3.8906918974189199E-3</v>
      </c>
      <c r="N818">
        <f t="shared" si="101"/>
        <v>-5.6082500000000007E-2</v>
      </c>
      <c r="O818">
        <f t="shared" si="102"/>
        <v>-6.5538920300000011E-2</v>
      </c>
      <c r="P818">
        <f t="shared" si="103"/>
        <v>4.2953500740897533E-3</v>
      </c>
      <c r="S818" s="4">
        <f t="shared" si="96"/>
        <v>-1.2066726077836406E-2</v>
      </c>
    </row>
    <row r="819" spans="1:19">
      <c r="A819" s="4">
        <v>797</v>
      </c>
      <c r="B819">
        <v>-0.208207</v>
      </c>
      <c r="C819">
        <f t="shared" si="97"/>
        <v>-0.21834025159999998</v>
      </c>
      <c r="D819">
        <f t="shared" si="98"/>
        <v>4.7672465468751292E-2</v>
      </c>
      <c r="F819">
        <v>-0.128498</v>
      </c>
      <c r="G819">
        <f t="shared" si="99"/>
        <v>-0.13727758900000001</v>
      </c>
      <c r="H819">
        <f t="shared" si="100"/>
        <v>1.8845136441652921E-2</v>
      </c>
      <c r="N819">
        <f t="shared" si="101"/>
        <v>-0.16835250000000002</v>
      </c>
      <c r="O819">
        <f t="shared" si="102"/>
        <v>-0.17780892030000001</v>
      </c>
      <c r="P819">
        <f t="shared" si="103"/>
        <v>3.1616012138251756E-2</v>
      </c>
      <c r="S819" s="4">
        <f t="shared" si="96"/>
        <v>2.9973223321301392E-2</v>
      </c>
    </row>
    <row r="820" spans="1:19">
      <c r="A820" s="4">
        <v>798</v>
      </c>
      <c r="B820">
        <v>0.20289399999999999</v>
      </c>
      <c r="C820">
        <f t="shared" si="97"/>
        <v>0.19276074840000001</v>
      </c>
      <c r="D820">
        <f t="shared" si="98"/>
        <v>3.7156706123728109E-2</v>
      </c>
      <c r="F820">
        <v>8.0879999999999994E-2</v>
      </c>
      <c r="G820">
        <f t="shared" si="99"/>
        <v>7.2100410999999989E-2</v>
      </c>
      <c r="H820">
        <f t="shared" si="100"/>
        <v>5.1984692663689198E-3</v>
      </c>
      <c r="N820">
        <f t="shared" si="101"/>
        <v>0.14188699999999999</v>
      </c>
      <c r="O820">
        <f t="shared" si="102"/>
        <v>0.1324305797</v>
      </c>
      <c r="P820">
        <f t="shared" si="103"/>
        <v>1.7537858439678051E-2</v>
      </c>
      <c r="S820" s="4">
        <f t="shared" si="96"/>
        <v>1.3898129184307592E-2</v>
      </c>
    </row>
    <row r="821" spans="1:19">
      <c r="A821" s="4">
        <v>799</v>
      </c>
      <c r="B821">
        <v>-0.101842</v>
      </c>
      <c r="C821">
        <f t="shared" si="97"/>
        <v>-0.11197525159999998</v>
      </c>
      <c r="D821">
        <f t="shared" si="98"/>
        <v>1.2538456970883297E-2</v>
      </c>
      <c r="F821">
        <v>-0.107742</v>
      </c>
      <c r="G821">
        <f t="shared" si="99"/>
        <v>-0.11652158900000001</v>
      </c>
      <c r="H821">
        <f t="shared" si="100"/>
        <v>1.3577280703084922E-2</v>
      </c>
      <c r="N821">
        <f t="shared" si="101"/>
        <v>-0.104792</v>
      </c>
      <c r="O821">
        <f t="shared" si="102"/>
        <v>-0.1142484203</v>
      </c>
      <c r="P821">
        <f t="shared" si="103"/>
        <v>1.3052701541045451E-2</v>
      </c>
      <c r="S821" s="4">
        <f t="shared" si="96"/>
        <v>1.304753424510679E-2</v>
      </c>
    </row>
    <row r="822" spans="1:19">
      <c r="A822" s="4">
        <v>800</v>
      </c>
      <c r="B822">
        <v>3.385E-3</v>
      </c>
      <c r="C822">
        <f t="shared" si="97"/>
        <v>-6.7482515999999814E-3</v>
      </c>
      <c r="D822">
        <f t="shared" si="98"/>
        <v>4.553889965690231E-5</v>
      </c>
      <c r="F822">
        <v>7.6568999999999998E-2</v>
      </c>
      <c r="G822">
        <f t="shared" si="99"/>
        <v>6.7789410999999994E-2</v>
      </c>
      <c r="H822">
        <f t="shared" si="100"/>
        <v>4.5954042437269206E-3</v>
      </c>
      <c r="N822">
        <f t="shared" si="101"/>
        <v>3.9976999999999999E-2</v>
      </c>
      <c r="O822">
        <f t="shared" si="102"/>
        <v>3.0520579700000001E-2</v>
      </c>
      <c r="P822">
        <f t="shared" si="103"/>
        <v>9.3150578522405213E-4</v>
      </c>
      <c r="S822" s="4">
        <f t="shared" si="96"/>
        <v>-4.574600012438063E-4</v>
      </c>
    </row>
    <row r="823" spans="1:19">
      <c r="A823" s="4">
        <v>801</v>
      </c>
      <c r="B823">
        <v>1.2141000000000001E-2</v>
      </c>
      <c r="C823">
        <f t="shared" si="97"/>
        <v>2.0077484000000194E-3</v>
      </c>
      <c r="D823">
        <f t="shared" si="98"/>
        <v>4.0310536377026381E-6</v>
      </c>
      <c r="F823">
        <v>-2.8133999999999999E-2</v>
      </c>
      <c r="G823">
        <f t="shared" si="99"/>
        <v>-3.6913589000000011E-2</v>
      </c>
      <c r="H823">
        <f t="shared" si="100"/>
        <v>1.3626130528609217E-3</v>
      </c>
      <c r="N823">
        <f t="shared" si="101"/>
        <v>-7.9965000000000001E-3</v>
      </c>
      <c r="O823">
        <f t="shared" si="102"/>
        <v>-1.7452920300000001E-2</v>
      </c>
      <c r="P823">
        <f t="shared" si="103"/>
        <v>3.046044269981521E-4</v>
      </c>
      <c r="S823" s="4">
        <f t="shared" si="96"/>
        <v>-7.4113199253008339E-5</v>
      </c>
    </row>
    <row r="824" spans="1:19">
      <c r="A824" s="4">
        <v>802</v>
      </c>
      <c r="B824">
        <v>0.106599</v>
      </c>
      <c r="C824">
        <f t="shared" si="97"/>
        <v>9.6465748400000023E-2</v>
      </c>
      <c r="D824">
        <f t="shared" si="98"/>
        <v>9.3056406143721074E-3</v>
      </c>
      <c r="F824">
        <v>9.2076000000000005E-2</v>
      </c>
      <c r="G824">
        <f t="shared" si="99"/>
        <v>8.3296411000000001E-2</v>
      </c>
      <c r="H824">
        <f t="shared" si="100"/>
        <v>6.9382920854809214E-3</v>
      </c>
      <c r="N824">
        <f t="shared" si="101"/>
        <v>9.9337499999999995E-2</v>
      </c>
      <c r="O824">
        <f t="shared" si="102"/>
        <v>8.9881079699999991E-2</v>
      </c>
      <c r="P824">
        <f t="shared" si="103"/>
        <v>8.0786084880377501E-3</v>
      </c>
      <c r="S824" s="4">
        <f t="shared" si="96"/>
        <v>8.0352506261489945E-3</v>
      </c>
    </row>
    <row r="825" spans="1:19">
      <c r="A825" s="4">
        <v>803</v>
      </c>
      <c r="B825">
        <v>-0.100012</v>
      </c>
      <c r="C825">
        <f t="shared" si="97"/>
        <v>-0.11014525159999998</v>
      </c>
      <c r="D825">
        <f t="shared" si="98"/>
        <v>1.2131976450027298E-2</v>
      </c>
      <c r="F825">
        <v>-1.3004999999999999E-2</v>
      </c>
      <c r="G825">
        <f t="shared" si="99"/>
        <v>-2.1784589000000007E-2</v>
      </c>
      <c r="H825">
        <f t="shared" si="100"/>
        <v>4.745683178989213E-4</v>
      </c>
      <c r="N825">
        <f t="shared" si="101"/>
        <v>-5.6508500000000003E-2</v>
      </c>
      <c r="O825">
        <f t="shared" si="102"/>
        <v>-6.5964920300000007E-2</v>
      </c>
      <c r="P825">
        <f t="shared" si="103"/>
        <v>4.3513707101853535E-3</v>
      </c>
      <c r="S825" s="4">
        <f t="shared" si="96"/>
        <v>2.3994690364075926E-3</v>
      </c>
    </row>
    <row r="826" spans="1:19">
      <c r="A826" s="4">
        <v>804</v>
      </c>
      <c r="B826">
        <v>-8.5638000000000006E-2</v>
      </c>
      <c r="C826">
        <f t="shared" si="97"/>
        <v>-9.5771251599999982E-2</v>
      </c>
      <c r="D826">
        <f t="shared" si="98"/>
        <v>9.1721326330304991E-3</v>
      </c>
      <c r="F826">
        <v>2.2619E-2</v>
      </c>
      <c r="G826">
        <f t="shared" si="99"/>
        <v>1.3839410999999992E-2</v>
      </c>
      <c r="H826">
        <f t="shared" si="100"/>
        <v>1.9152929682692078E-4</v>
      </c>
      <c r="N826">
        <f t="shared" si="101"/>
        <v>-3.1509500000000003E-2</v>
      </c>
      <c r="O826">
        <f t="shared" si="102"/>
        <v>-4.09659203E-2</v>
      </c>
      <c r="P826">
        <f t="shared" si="103"/>
        <v>1.678206626025952E-3</v>
      </c>
      <c r="S826" s="4">
        <f t="shared" si="96"/>
        <v>-1.3254177128768066E-3</v>
      </c>
    </row>
    <row r="827" spans="1:19">
      <c r="A827" s="4">
        <v>805</v>
      </c>
      <c r="B827">
        <v>-7.1681999999999996E-2</v>
      </c>
      <c r="C827">
        <f t="shared" si="97"/>
        <v>-8.1815251599999972E-2</v>
      </c>
      <c r="D827">
        <f t="shared" si="98"/>
        <v>6.6937353943712979E-3</v>
      </c>
      <c r="F827">
        <v>-8.2161999999999999E-2</v>
      </c>
      <c r="G827">
        <f t="shared" si="99"/>
        <v>-9.0941589000000003E-2</v>
      </c>
      <c r="H827">
        <f t="shared" si="100"/>
        <v>8.2703726098449209E-3</v>
      </c>
      <c r="N827">
        <f t="shared" si="101"/>
        <v>-7.692199999999999E-2</v>
      </c>
      <c r="O827">
        <f t="shared" si="102"/>
        <v>-8.6378420299999994E-2</v>
      </c>
      <c r="P827">
        <f t="shared" si="103"/>
        <v>7.4612314935234509E-3</v>
      </c>
      <c r="S827" s="4">
        <f t="shared" si="96"/>
        <v>7.4404089849387902E-3</v>
      </c>
    </row>
    <row r="828" spans="1:19">
      <c r="A828" s="4">
        <v>806</v>
      </c>
      <c r="B828">
        <v>0.15513399999999999</v>
      </c>
      <c r="C828">
        <f t="shared" si="97"/>
        <v>0.14500074840000002</v>
      </c>
      <c r="D828">
        <f t="shared" si="98"/>
        <v>2.1025217036560108E-2</v>
      </c>
      <c r="F828">
        <v>8.6721999999999994E-2</v>
      </c>
      <c r="G828">
        <f t="shared" si="99"/>
        <v>7.7942410999999989E-2</v>
      </c>
      <c r="H828">
        <f t="shared" si="100"/>
        <v>6.0750194324929192E-3</v>
      </c>
      <c r="N828">
        <f t="shared" si="101"/>
        <v>0.12092799999999999</v>
      </c>
      <c r="O828">
        <f t="shared" si="102"/>
        <v>0.11147157969999999</v>
      </c>
      <c r="P828">
        <f t="shared" si="103"/>
        <v>1.242591308081345E-2</v>
      </c>
      <c r="S828" s="4">
        <f t="shared" si="96"/>
        <v>1.1301707927100392E-2</v>
      </c>
    </row>
    <row r="829" spans="1:19">
      <c r="A829" s="4">
        <v>807</v>
      </c>
      <c r="B829">
        <v>6.0815000000000001E-2</v>
      </c>
      <c r="C829">
        <f t="shared" si="97"/>
        <v>5.0681748400000018E-2</v>
      </c>
      <c r="D829">
        <f t="shared" si="98"/>
        <v>2.5686396208809046E-3</v>
      </c>
      <c r="F829">
        <v>-6.3586000000000004E-2</v>
      </c>
      <c r="G829">
        <f t="shared" si="99"/>
        <v>-7.2365589000000008E-2</v>
      </c>
      <c r="H829">
        <f t="shared" si="100"/>
        <v>5.2367784713169222E-3</v>
      </c>
      <c r="N829">
        <f t="shared" si="101"/>
        <v>-1.3855000000000013E-3</v>
      </c>
      <c r="O829">
        <f t="shared" si="102"/>
        <v>-1.08419203E-2</v>
      </c>
      <c r="P829">
        <f t="shared" si="103"/>
        <v>1.175472357915521E-4</v>
      </c>
      <c r="S829" s="4">
        <f t="shared" si="96"/>
        <v>-3.6676145745158091E-3</v>
      </c>
    </row>
    <row r="830" spans="1:19">
      <c r="A830" s="4">
        <v>808</v>
      </c>
      <c r="B830">
        <v>3.9760999999999998E-2</v>
      </c>
      <c r="C830">
        <f t="shared" si="97"/>
        <v>2.9627748400000015E-2</v>
      </c>
      <c r="D830">
        <f t="shared" si="98"/>
        <v>8.7780347525370339E-4</v>
      </c>
      <c r="F830">
        <v>-9.1985999999999998E-2</v>
      </c>
      <c r="G830">
        <f t="shared" si="99"/>
        <v>-0.100765589</v>
      </c>
      <c r="H830">
        <f t="shared" si="100"/>
        <v>1.0153703926516922E-2</v>
      </c>
      <c r="N830">
        <f t="shared" si="101"/>
        <v>-2.61125E-2</v>
      </c>
      <c r="O830">
        <f t="shared" si="102"/>
        <v>-3.5568920300000001E-2</v>
      </c>
      <c r="P830">
        <f t="shared" si="103"/>
        <v>1.2651480913077522E-3</v>
      </c>
      <c r="S830" s="4">
        <f t="shared" si="96"/>
        <v>-2.985457518269809E-3</v>
      </c>
    </row>
    <row r="831" spans="1:19">
      <c r="A831" s="4">
        <v>809</v>
      </c>
      <c r="B831">
        <v>2.3399E-2</v>
      </c>
      <c r="C831">
        <f t="shared" si="97"/>
        <v>1.3265748400000018E-2</v>
      </c>
      <c r="D831">
        <f t="shared" si="98"/>
        <v>1.7598008061210304E-4</v>
      </c>
      <c r="F831">
        <v>0.20872499999999999</v>
      </c>
      <c r="G831">
        <f t="shared" si="99"/>
        <v>0.19994541099999999</v>
      </c>
      <c r="H831">
        <f t="shared" si="100"/>
        <v>3.9978167379958914E-2</v>
      </c>
      <c r="N831">
        <f t="shared" si="101"/>
        <v>0.116062</v>
      </c>
      <c r="O831">
        <f t="shared" si="102"/>
        <v>0.10660557969999999</v>
      </c>
      <c r="P831">
        <f t="shared" si="103"/>
        <v>1.1364749623173052E-2</v>
      </c>
      <c r="S831" s="4">
        <f t="shared" si="96"/>
        <v>2.6524255160605961E-3</v>
      </c>
    </row>
    <row r="832" spans="1:19">
      <c r="A832" s="4">
        <v>810</v>
      </c>
      <c r="B832">
        <v>0.13145999999999999</v>
      </c>
      <c r="C832">
        <f t="shared" si="97"/>
        <v>0.12132674840000002</v>
      </c>
      <c r="D832">
        <f t="shared" si="98"/>
        <v>1.4720179877316907E-2</v>
      </c>
      <c r="F832">
        <v>6.9300000000000004E-4</v>
      </c>
      <c r="G832">
        <f t="shared" si="99"/>
        <v>-8.0865890000000086E-3</v>
      </c>
      <c r="H832">
        <f t="shared" si="100"/>
        <v>6.5392921654921138E-5</v>
      </c>
      <c r="N832">
        <f t="shared" si="101"/>
        <v>6.6076499999999996E-2</v>
      </c>
      <c r="O832">
        <f t="shared" si="102"/>
        <v>5.6620079699999999E-2</v>
      </c>
      <c r="P832">
        <f t="shared" si="103"/>
        <v>3.205833425234352E-3</v>
      </c>
      <c r="S832" s="4">
        <f t="shared" si="96"/>
        <v>-9.8111954901720878E-4</v>
      </c>
    </row>
    <row r="833" spans="1:19">
      <c r="A833" s="4">
        <v>811</v>
      </c>
      <c r="B833">
        <v>-0.117234</v>
      </c>
      <c r="C833">
        <f t="shared" si="97"/>
        <v>-0.12736725159999998</v>
      </c>
      <c r="D833">
        <f t="shared" si="98"/>
        <v>1.6222416780137697E-2</v>
      </c>
      <c r="F833">
        <v>-8.9410000000000003E-2</v>
      </c>
      <c r="G833">
        <f t="shared" si="99"/>
        <v>-9.8189589000000008E-2</v>
      </c>
      <c r="H833">
        <f t="shared" si="100"/>
        <v>9.6411953879889222E-3</v>
      </c>
      <c r="N833">
        <f t="shared" si="101"/>
        <v>-0.103322</v>
      </c>
      <c r="O833">
        <f t="shared" si="102"/>
        <v>-0.1127784203</v>
      </c>
      <c r="P833">
        <f t="shared" si="103"/>
        <v>1.2718972085363453E-2</v>
      </c>
      <c r="S833" s="4">
        <f t="shared" si="96"/>
        <v>1.2506138086663591E-2</v>
      </c>
    </row>
    <row r="834" spans="1:19">
      <c r="A834" s="4">
        <v>812</v>
      </c>
      <c r="B834">
        <v>0.19750899999999999</v>
      </c>
      <c r="C834">
        <f t="shared" si="97"/>
        <v>0.18737574840000001</v>
      </c>
      <c r="D834">
        <f t="shared" si="98"/>
        <v>3.5109671088460109E-2</v>
      </c>
      <c r="F834">
        <v>9.4390000000000002E-2</v>
      </c>
      <c r="G834">
        <f t="shared" si="99"/>
        <v>8.5610410999999997E-2</v>
      </c>
      <c r="H834">
        <f t="shared" si="100"/>
        <v>7.3291424715889201E-3</v>
      </c>
      <c r="N834">
        <f t="shared" si="101"/>
        <v>0.14594950000000001</v>
      </c>
      <c r="O834">
        <f t="shared" si="102"/>
        <v>0.13649307970000002</v>
      </c>
      <c r="P834">
        <f t="shared" si="103"/>
        <v>1.8630360805990558E-2</v>
      </c>
      <c r="S834" s="4">
        <f t="shared" si="96"/>
        <v>1.6041314831956591E-2</v>
      </c>
    </row>
    <row r="835" spans="1:19">
      <c r="A835" s="4">
        <v>813</v>
      </c>
      <c r="B835">
        <v>0.12210799999999999</v>
      </c>
      <c r="C835">
        <f t="shared" si="97"/>
        <v>0.11197474840000002</v>
      </c>
      <c r="D835">
        <f t="shared" si="98"/>
        <v>1.2538344279243307E-2</v>
      </c>
      <c r="F835">
        <v>-8.6E-3</v>
      </c>
      <c r="G835">
        <f t="shared" si="99"/>
        <v>-1.7379589000000008E-2</v>
      </c>
      <c r="H835">
        <f t="shared" si="100"/>
        <v>3.0205011380892127E-4</v>
      </c>
      <c r="N835">
        <f t="shared" si="101"/>
        <v>5.6753999999999999E-2</v>
      </c>
      <c r="O835">
        <f t="shared" si="102"/>
        <v>4.7297579700000002E-2</v>
      </c>
      <c r="P835">
        <f t="shared" si="103"/>
        <v>2.2370610454778522E-3</v>
      </c>
      <c r="S835" s="4">
        <f t="shared" si="96"/>
        <v>-1.9460751055704088E-3</v>
      </c>
    </row>
    <row r="836" spans="1:19">
      <c r="A836" s="4">
        <v>814</v>
      </c>
      <c r="B836">
        <v>-6.9938E-2</v>
      </c>
      <c r="C836">
        <f t="shared" si="97"/>
        <v>-8.0071251599999976E-2</v>
      </c>
      <c r="D836">
        <f t="shared" si="98"/>
        <v>6.4114053327904985E-3</v>
      </c>
      <c r="F836">
        <v>1.2626E-2</v>
      </c>
      <c r="G836">
        <f t="shared" si="99"/>
        <v>3.8464109999999923E-3</v>
      </c>
      <c r="H836">
        <f t="shared" si="100"/>
        <v>1.479487758092094E-5</v>
      </c>
      <c r="N836">
        <f t="shared" si="101"/>
        <v>-2.8656000000000001E-2</v>
      </c>
      <c r="O836">
        <f t="shared" si="102"/>
        <v>-3.8112420299999998E-2</v>
      </c>
      <c r="P836">
        <f t="shared" si="103"/>
        <v>1.452556581123852E-3</v>
      </c>
      <c r="S836" s="4">
        <f t="shared" si="96"/>
        <v>-3.0798694293800687E-4</v>
      </c>
    </row>
    <row r="837" spans="1:19">
      <c r="A837" s="4">
        <v>815</v>
      </c>
      <c r="B837">
        <v>-7.9185000000000005E-2</v>
      </c>
      <c r="C837">
        <f t="shared" si="97"/>
        <v>-8.9318251599999982E-2</v>
      </c>
      <c r="D837">
        <f t="shared" si="98"/>
        <v>7.9777500688808997E-3</v>
      </c>
      <c r="F837">
        <v>-5.8611000000000003E-2</v>
      </c>
      <c r="G837">
        <f t="shared" si="99"/>
        <v>-6.7390589000000015E-2</v>
      </c>
      <c r="H837">
        <f t="shared" si="100"/>
        <v>4.5414914857669231E-3</v>
      </c>
      <c r="N837">
        <f t="shared" si="101"/>
        <v>-6.8898000000000001E-2</v>
      </c>
      <c r="O837">
        <f t="shared" si="102"/>
        <v>-7.8354420300000005E-2</v>
      </c>
      <c r="P837">
        <f t="shared" si="103"/>
        <v>6.1394151805490528E-3</v>
      </c>
      <c r="S837" s="4">
        <f t="shared" si="96"/>
        <v>6.0192095837741924E-3</v>
      </c>
    </row>
    <row r="838" spans="1:19">
      <c r="A838" s="4">
        <v>816</v>
      </c>
      <c r="B838">
        <v>-0.17990900000000001</v>
      </c>
      <c r="C838">
        <f t="shared" si="97"/>
        <v>-0.19004225159999999</v>
      </c>
      <c r="D838">
        <f t="shared" si="98"/>
        <v>3.6116057393197697E-2</v>
      </c>
      <c r="F838">
        <v>-2.2747E-2</v>
      </c>
      <c r="G838">
        <f t="shared" si="99"/>
        <v>-3.1526589000000008E-2</v>
      </c>
      <c r="H838">
        <f t="shared" si="100"/>
        <v>9.9392581397492142E-4</v>
      </c>
      <c r="N838">
        <f t="shared" si="101"/>
        <v>-0.101328</v>
      </c>
      <c r="O838">
        <f t="shared" si="102"/>
        <v>-0.11078442030000001</v>
      </c>
      <c r="P838">
        <f t="shared" si="103"/>
        <v>1.2273187781207054E-2</v>
      </c>
      <c r="S838" s="4">
        <f t="shared" si="96"/>
        <v>5.9913839588277935E-3</v>
      </c>
    </row>
    <row r="839" spans="1:19">
      <c r="A839" s="4">
        <v>817</v>
      </c>
      <c r="B839">
        <v>-0.155524</v>
      </c>
      <c r="C839">
        <f t="shared" si="97"/>
        <v>-0.16565725159999997</v>
      </c>
      <c r="D839">
        <f t="shared" si="98"/>
        <v>2.7442325007665695E-2</v>
      </c>
      <c r="F839">
        <v>-7.0159999999999997E-3</v>
      </c>
      <c r="G839">
        <f t="shared" si="99"/>
        <v>-1.5795589000000006E-2</v>
      </c>
      <c r="H839">
        <f t="shared" si="100"/>
        <v>2.4950063185692116E-4</v>
      </c>
      <c r="N839">
        <f t="shared" si="101"/>
        <v>-8.1269999999999995E-2</v>
      </c>
      <c r="O839">
        <f t="shared" si="102"/>
        <v>-9.0726420299999999E-2</v>
      </c>
      <c r="P839">
        <f t="shared" si="103"/>
        <v>8.2312833404522522E-3</v>
      </c>
      <c r="S839" s="4">
        <f t="shared" si="96"/>
        <v>2.6166538611431928E-3</v>
      </c>
    </row>
    <row r="840" spans="1:19">
      <c r="A840" s="4">
        <v>818</v>
      </c>
      <c r="B840">
        <v>5.5709000000000002E-2</v>
      </c>
      <c r="C840">
        <f t="shared" si="97"/>
        <v>4.5575748400000018E-2</v>
      </c>
      <c r="D840">
        <f t="shared" si="98"/>
        <v>2.0771488422201044E-3</v>
      </c>
      <c r="F840">
        <v>5.3529E-2</v>
      </c>
      <c r="G840">
        <f t="shared" si="99"/>
        <v>4.4749410999999989E-2</v>
      </c>
      <c r="H840">
        <f t="shared" si="100"/>
        <v>2.0025097848469201E-3</v>
      </c>
      <c r="N840">
        <f t="shared" si="101"/>
        <v>5.4619000000000001E-2</v>
      </c>
      <c r="O840">
        <f t="shared" si="102"/>
        <v>4.5162579700000004E-2</v>
      </c>
      <c r="P840">
        <f t="shared" si="103"/>
        <v>2.0396586051588525E-3</v>
      </c>
      <c r="S840" s="4">
        <f t="shared" si="96"/>
        <v>2.0394878967841929E-3</v>
      </c>
    </row>
    <row r="841" spans="1:19">
      <c r="A841" s="4">
        <v>819</v>
      </c>
      <c r="B841">
        <v>-5.0819999999999997E-2</v>
      </c>
      <c r="C841">
        <f t="shared" si="97"/>
        <v>-6.095325159999998E-2</v>
      </c>
      <c r="D841">
        <f t="shared" si="98"/>
        <v>3.7152988806129E-3</v>
      </c>
      <c r="F841">
        <v>0.14365</v>
      </c>
      <c r="G841">
        <f t="shared" si="99"/>
        <v>0.134870411</v>
      </c>
      <c r="H841">
        <f t="shared" si="100"/>
        <v>1.8190027763308921E-2</v>
      </c>
      <c r="N841">
        <f t="shared" si="101"/>
        <v>4.6414999999999998E-2</v>
      </c>
      <c r="O841">
        <f t="shared" si="102"/>
        <v>3.6958579700000001E-2</v>
      </c>
      <c r="P841">
        <f t="shared" si="103"/>
        <v>1.3659366134412521E-3</v>
      </c>
      <c r="S841" s="4">
        <f t="shared" si="96"/>
        <v>-8.2207900950784039E-3</v>
      </c>
    </row>
    <row r="842" spans="1:19">
      <c r="A842" s="4">
        <v>820</v>
      </c>
      <c r="B842">
        <v>-4.0992000000000001E-2</v>
      </c>
      <c r="C842">
        <f t="shared" si="97"/>
        <v>-5.1125251599999984E-2</v>
      </c>
      <c r="D842">
        <f t="shared" si="98"/>
        <v>2.613791351163301E-3</v>
      </c>
      <c r="F842">
        <v>-2.8894E-2</v>
      </c>
      <c r="G842">
        <f t="shared" si="99"/>
        <v>-3.7673589000000007E-2</v>
      </c>
      <c r="H842">
        <f t="shared" si="100"/>
        <v>1.4192993081409216E-3</v>
      </c>
      <c r="N842">
        <f t="shared" si="101"/>
        <v>-3.4943000000000002E-2</v>
      </c>
      <c r="O842">
        <f t="shared" si="102"/>
        <v>-4.4399420299999999E-2</v>
      </c>
      <c r="P842">
        <f t="shared" si="103"/>
        <v>1.971308522976052E-3</v>
      </c>
      <c r="S842" s="4">
        <f t="shared" si="96"/>
        <v>1.9260717162999921E-3</v>
      </c>
    </row>
    <row r="843" spans="1:19">
      <c r="A843" s="4">
        <v>821</v>
      </c>
      <c r="B843">
        <v>-9.9603999999999998E-2</v>
      </c>
      <c r="C843">
        <f t="shared" si="97"/>
        <v>-0.10973725159999997</v>
      </c>
      <c r="D843">
        <f t="shared" si="98"/>
        <v>1.2042264388721698E-2</v>
      </c>
      <c r="F843">
        <v>9.0729000000000004E-2</v>
      </c>
      <c r="G843">
        <f t="shared" si="99"/>
        <v>8.1949411E-2</v>
      </c>
      <c r="H843">
        <f t="shared" si="100"/>
        <v>6.7157059632469212E-3</v>
      </c>
      <c r="N843">
        <f t="shared" si="101"/>
        <v>-4.437499999999997E-3</v>
      </c>
      <c r="O843">
        <f t="shared" si="102"/>
        <v>-1.3893920299999996E-2</v>
      </c>
      <c r="P843">
        <f t="shared" si="103"/>
        <v>1.9304102130275199E-4</v>
      </c>
      <c r="S843" s="4">
        <f t="shared" si="96"/>
        <v>-8.9929031333788063E-3</v>
      </c>
    </row>
    <row r="844" spans="1:19">
      <c r="A844" s="4">
        <v>822</v>
      </c>
      <c r="B844">
        <v>0.12662999999999999</v>
      </c>
      <c r="C844">
        <f t="shared" si="97"/>
        <v>0.11649674840000002</v>
      </c>
      <c r="D844">
        <f t="shared" si="98"/>
        <v>1.3571492387772907E-2</v>
      </c>
      <c r="F844">
        <v>9.1989000000000001E-2</v>
      </c>
      <c r="G844">
        <f t="shared" si="99"/>
        <v>8.3209410999999997E-2</v>
      </c>
      <c r="H844">
        <f t="shared" si="100"/>
        <v>6.9238060789669209E-3</v>
      </c>
      <c r="N844">
        <f t="shared" si="101"/>
        <v>0.1093095</v>
      </c>
      <c r="O844">
        <f t="shared" si="102"/>
        <v>9.98530797E-2</v>
      </c>
      <c r="P844">
        <f t="shared" si="103"/>
        <v>9.9706375255745518E-3</v>
      </c>
      <c r="S844" s="4">
        <f t="shared" si="96"/>
        <v>9.6936258177791942E-3</v>
      </c>
    </row>
    <row r="845" spans="1:19">
      <c r="A845" s="4">
        <v>823</v>
      </c>
      <c r="B845">
        <v>-2.1472999999999999E-2</v>
      </c>
      <c r="C845">
        <f t="shared" si="97"/>
        <v>-3.1606251599999982E-2</v>
      </c>
      <c r="D845">
        <f t="shared" si="98"/>
        <v>9.9895514020250146E-4</v>
      </c>
      <c r="F845">
        <v>7.9841999999999996E-2</v>
      </c>
      <c r="G845">
        <f t="shared" si="99"/>
        <v>7.1062410999999992E-2</v>
      </c>
      <c r="H845">
        <f t="shared" si="100"/>
        <v>5.0498662571329201E-3</v>
      </c>
      <c r="N845">
        <f t="shared" si="101"/>
        <v>2.9184499999999999E-2</v>
      </c>
      <c r="O845">
        <f t="shared" si="102"/>
        <v>1.9728079699999998E-2</v>
      </c>
      <c r="P845">
        <f t="shared" si="103"/>
        <v>3.8919712864955204E-4</v>
      </c>
      <c r="S845" s="4">
        <f t="shared" si="96"/>
        <v>-2.2460164413686061E-3</v>
      </c>
    </row>
    <row r="846" spans="1:19">
      <c r="A846" s="4">
        <v>824</v>
      </c>
      <c r="B846">
        <v>4.0219999999999999E-2</v>
      </c>
      <c r="C846">
        <f t="shared" si="97"/>
        <v>3.0086748400000016E-2</v>
      </c>
      <c r="D846">
        <f t="shared" si="98"/>
        <v>9.0521242928490349E-4</v>
      </c>
      <c r="F846">
        <v>-0.101538</v>
      </c>
      <c r="G846">
        <f t="shared" si="99"/>
        <v>-0.11031758900000001</v>
      </c>
      <c r="H846">
        <f t="shared" si="100"/>
        <v>1.2169970442772923E-2</v>
      </c>
      <c r="N846">
        <f t="shared" si="101"/>
        <v>-3.0659000000000002E-2</v>
      </c>
      <c r="O846">
        <f t="shared" si="102"/>
        <v>-4.0115420300000003E-2</v>
      </c>
      <c r="P846">
        <f t="shared" si="103"/>
        <v>1.6092469458456524E-3</v>
      </c>
      <c r="S846" s="4">
        <f t="shared" si="96"/>
        <v>-3.3190975443376097E-3</v>
      </c>
    </row>
    <row r="847" spans="1:19">
      <c r="A847" s="4">
        <v>825</v>
      </c>
      <c r="B847">
        <v>-0.15277399999999999</v>
      </c>
      <c r="C847">
        <f t="shared" si="97"/>
        <v>-0.16290725159999997</v>
      </c>
      <c r="D847">
        <f t="shared" si="98"/>
        <v>2.6538772623865694E-2</v>
      </c>
      <c r="F847">
        <v>-7.4803999999999995E-2</v>
      </c>
      <c r="G847">
        <f t="shared" si="99"/>
        <v>-8.3583589E-2</v>
      </c>
      <c r="H847">
        <f t="shared" si="100"/>
        <v>6.9862163501209209E-3</v>
      </c>
      <c r="N847">
        <f t="shared" si="101"/>
        <v>-0.113789</v>
      </c>
      <c r="O847">
        <f t="shared" si="102"/>
        <v>-0.12324542030000001</v>
      </c>
      <c r="P847">
        <f t="shared" si="103"/>
        <v>1.5189433624923653E-2</v>
      </c>
      <c r="S847" s="4">
        <f t="shared" si="96"/>
        <v>1.361637276285399E-2</v>
      </c>
    </row>
    <row r="848" spans="1:19">
      <c r="A848" s="4">
        <v>826</v>
      </c>
      <c r="B848">
        <v>-0.16688900000000001</v>
      </c>
      <c r="C848">
        <f t="shared" si="97"/>
        <v>-0.17702225159999999</v>
      </c>
      <c r="D848">
        <f t="shared" si="98"/>
        <v>3.1336877561533701E-2</v>
      </c>
      <c r="F848">
        <v>0.10874</v>
      </c>
      <c r="G848">
        <f t="shared" si="99"/>
        <v>9.9960410999999999E-2</v>
      </c>
      <c r="H848">
        <f t="shared" si="100"/>
        <v>9.9920837672889205E-3</v>
      </c>
      <c r="N848">
        <f t="shared" si="101"/>
        <v>-2.9074500000000003E-2</v>
      </c>
      <c r="O848">
        <f t="shared" si="102"/>
        <v>-3.85309203E-2</v>
      </c>
      <c r="P848">
        <f t="shared" si="103"/>
        <v>1.4846318191649522E-3</v>
      </c>
      <c r="S848" s="4">
        <f t="shared" si="96"/>
        <v>-1.7695217026081407E-2</v>
      </c>
    </row>
    <row r="849" spans="1:19">
      <c r="A849" s="4">
        <v>827</v>
      </c>
      <c r="B849">
        <v>-0.167737</v>
      </c>
      <c r="C849">
        <f t="shared" si="97"/>
        <v>-0.17787025159999997</v>
      </c>
      <c r="D849">
        <f t="shared" si="98"/>
        <v>3.1637826404247296E-2</v>
      </c>
      <c r="F849">
        <v>-0.17227200000000001</v>
      </c>
      <c r="G849">
        <f t="shared" si="99"/>
        <v>-0.18105158900000001</v>
      </c>
      <c r="H849">
        <f t="shared" si="100"/>
        <v>3.2779677879424929E-2</v>
      </c>
      <c r="N849">
        <f t="shared" si="101"/>
        <v>-0.1700045</v>
      </c>
      <c r="O849">
        <f t="shared" si="102"/>
        <v>-0.17946092029999999</v>
      </c>
      <c r="P849">
        <f t="shared" si="103"/>
        <v>3.220622191492295E-2</v>
      </c>
      <c r="S849" s="4">
        <f t="shared" si="96"/>
        <v>3.2203691688009788E-2</v>
      </c>
    </row>
    <row r="850" spans="1:19">
      <c r="A850" s="4">
        <v>828</v>
      </c>
      <c r="B850">
        <v>5.1884E-2</v>
      </c>
      <c r="C850">
        <f t="shared" si="97"/>
        <v>4.1750748400000016E-2</v>
      </c>
      <c r="D850">
        <f t="shared" si="98"/>
        <v>1.7431249919601039E-3</v>
      </c>
      <c r="F850">
        <v>-6.8268999999999996E-2</v>
      </c>
      <c r="G850">
        <f t="shared" si="99"/>
        <v>-7.7048589000000001E-2</v>
      </c>
      <c r="H850">
        <f t="shared" si="100"/>
        <v>5.9364850668909208E-3</v>
      </c>
      <c r="N850">
        <f t="shared" si="101"/>
        <v>-8.1924999999999984E-3</v>
      </c>
      <c r="O850">
        <f t="shared" si="102"/>
        <v>-1.7648920299999996E-2</v>
      </c>
      <c r="P850">
        <f t="shared" si="103"/>
        <v>3.1148438775575193E-4</v>
      </c>
      <c r="S850" s="4">
        <f t="shared" si="96"/>
        <v>-3.216836253914009E-3</v>
      </c>
    </row>
    <row r="851" spans="1:19">
      <c r="A851" s="4">
        <v>829</v>
      </c>
      <c r="B851">
        <v>0.114416</v>
      </c>
      <c r="C851">
        <f t="shared" si="97"/>
        <v>0.10428274840000003</v>
      </c>
      <c r="D851">
        <f t="shared" si="98"/>
        <v>1.0874891613857709E-2</v>
      </c>
      <c r="F851">
        <v>3.5964999999999997E-2</v>
      </c>
      <c r="G851">
        <f t="shared" si="99"/>
        <v>2.7185410999999989E-2</v>
      </c>
      <c r="H851">
        <f t="shared" si="100"/>
        <v>7.3904657123892046E-4</v>
      </c>
      <c r="N851">
        <f t="shared" si="101"/>
        <v>7.5190499999999993E-2</v>
      </c>
      <c r="O851">
        <f t="shared" si="102"/>
        <v>6.5734079699999989E-2</v>
      </c>
      <c r="P851">
        <f t="shared" si="103"/>
        <v>4.3209692340059509E-3</v>
      </c>
      <c r="S851" s="4">
        <f t="shared" si="96"/>
        <v>2.8349693754635922E-3</v>
      </c>
    </row>
    <row r="852" spans="1:19">
      <c r="A852" s="4">
        <v>830</v>
      </c>
      <c r="B852">
        <v>-1.2876E-2</v>
      </c>
      <c r="C852">
        <f t="shared" si="97"/>
        <v>-2.3009251599999982E-2</v>
      </c>
      <c r="D852">
        <f t="shared" si="98"/>
        <v>5.2942565919210176E-4</v>
      </c>
      <c r="F852">
        <v>-0.37639400000000001</v>
      </c>
      <c r="G852">
        <f t="shared" si="99"/>
        <v>-0.38517358900000004</v>
      </c>
      <c r="H852">
        <f t="shared" si="100"/>
        <v>0.14835869366314094</v>
      </c>
      <c r="N852">
        <f t="shared" si="101"/>
        <v>-0.194635</v>
      </c>
      <c r="O852">
        <f t="shared" si="102"/>
        <v>-0.20409142029999999</v>
      </c>
      <c r="P852">
        <f t="shared" si="103"/>
        <v>4.1653307840071249E-2</v>
      </c>
      <c r="S852" s="4">
        <f t="shared" si="96"/>
        <v>8.8625560189759863E-3</v>
      </c>
    </row>
    <row r="853" spans="1:19">
      <c r="A853" s="4">
        <v>831</v>
      </c>
      <c r="B853">
        <v>-0.18531900000000001</v>
      </c>
      <c r="C853">
        <f t="shared" si="97"/>
        <v>-0.19545225159999999</v>
      </c>
      <c r="D853">
        <f t="shared" si="98"/>
        <v>3.82015826555097E-2</v>
      </c>
      <c r="F853">
        <v>6.9260000000000002E-2</v>
      </c>
      <c r="G853">
        <f t="shared" si="99"/>
        <v>6.0480410999999998E-2</v>
      </c>
      <c r="H853">
        <f t="shared" si="100"/>
        <v>3.6578801147289209E-3</v>
      </c>
      <c r="N853">
        <f t="shared" si="101"/>
        <v>-5.8029500000000005E-2</v>
      </c>
      <c r="O853">
        <f t="shared" si="102"/>
        <v>-6.7485920300000002E-2</v>
      </c>
      <c r="P853">
        <f t="shared" si="103"/>
        <v>4.5543494387379523E-3</v>
      </c>
      <c r="S853" s="4">
        <f t="shared" si="96"/>
        <v>-1.1821032507643407E-2</v>
      </c>
    </row>
    <row r="854" spans="1:19">
      <c r="A854" s="4">
        <v>832</v>
      </c>
      <c r="B854">
        <v>6.5079999999999999E-3</v>
      </c>
      <c r="C854">
        <f t="shared" si="97"/>
        <v>-3.6252515999999815E-3</v>
      </c>
      <c r="D854">
        <f t="shared" si="98"/>
        <v>1.3142449163302425E-5</v>
      </c>
      <c r="F854">
        <v>-1.813E-2</v>
      </c>
      <c r="G854">
        <f t="shared" si="99"/>
        <v>-2.6909589000000008E-2</v>
      </c>
      <c r="H854">
        <f t="shared" si="100"/>
        <v>7.2412598014892139E-4</v>
      </c>
      <c r="N854">
        <f t="shared" si="101"/>
        <v>-5.8110000000000002E-3</v>
      </c>
      <c r="O854">
        <f t="shared" si="102"/>
        <v>-1.5267420299999999E-2</v>
      </c>
      <c r="P854">
        <f t="shared" si="103"/>
        <v>2.3309412261685207E-4</v>
      </c>
      <c r="S854" s="4">
        <f t="shared" si="96"/>
        <v>9.7554030577591926E-5</v>
      </c>
    </row>
    <row r="855" spans="1:19">
      <c r="A855" s="4">
        <v>833</v>
      </c>
      <c r="B855">
        <v>-5.0665000000000002E-2</v>
      </c>
      <c r="C855">
        <f t="shared" si="97"/>
        <v>-6.0798251599999985E-2</v>
      </c>
      <c r="D855">
        <f t="shared" si="98"/>
        <v>3.6964273976169007E-3</v>
      </c>
      <c r="F855">
        <v>-3.96E-3</v>
      </c>
      <c r="G855">
        <f t="shared" si="99"/>
        <v>-1.2739589000000008E-2</v>
      </c>
      <c r="H855">
        <f t="shared" si="100"/>
        <v>1.6229712788892121E-4</v>
      </c>
      <c r="N855">
        <f t="shared" si="101"/>
        <v>-2.73125E-2</v>
      </c>
      <c r="O855">
        <f t="shared" si="102"/>
        <v>-3.6768920300000001E-2</v>
      </c>
      <c r="P855">
        <f t="shared" si="103"/>
        <v>1.3519535000277522E-3</v>
      </c>
      <c r="S855" s="4">
        <f t="shared" ref="S855:S918" si="104">C855*G855</f>
        <v>7.7454473730259263E-4</v>
      </c>
    </row>
    <row r="856" spans="1:19">
      <c r="A856" s="4">
        <v>834</v>
      </c>
      <c r="B856">
        <v>2.7477999999999999E-2</v>
      </c>
      <c r="C856">
        <f t="shared" ref="C856:C919" si="105">(B856-$A$1024)</f>
        <v>1.7344748400000019E-2</v>
      </c>
      <c r="D856">
        <f t="shared" ref="D856:D919" si="106">C856^2</f>
        <v>3.0084029705930324E-4</v>
      </c>
      <c r="F856">
        <v>-0.13383500000000001</v>
      </c>
      <c r="G856">
        <f t="shared" ref="G856:G919" si="107">F856-$E$1024</f>
        <v>-0.14261458900000001</v>
      </c>
      <c r="H856">
        <f t="shared" ref="H856:H919" si="108">G856^2</f>
        <v>2.0338920995638925E-2</v>
      </c>
      <c r="N856">
        <f t="shared" ref="N856:N919" si="109">$K$24*B856+$K$25*F856</f>
        <v>-5.3178500000000004E-2</v>
      </c>
      <c r="O856">
        <f t="shared" ref="O856:O919" si="110">N856-$M$1024</f>
        <v>-6.2634920300000008E-2</v>
      </c>
      <c r="P856">
        <f t="shared" ref="P856:P919" si="111">O856^2</f>
        <v>3.923133240987353E-3</v>
      </c>
      <c r="S856" s="4">
        <f t="shared" si="104"/>
        <v>-2.4736141643744106E-3</v>
      </c>
    </row>
    <row r="857" spans="1:19">
      <c r="A857" s="4">
        <v>835</v>
      </c>
      <c r="B857">
        <v>1.6199999999999999E-2</v>
      </c>
      <c r="C857">
        <f t="shared" si="105"/>
        <v>6.0667484000000178E-3</v>
      </c>
      <c r="D857">
        <f t="shared" si="106"/>
        <v>3.6805436148902778E-5</v>
      </c>
      <c r="F857">
        <v>4.8580999999999999E-2</v>
      </c>
      <c r="G857">
        <f t="shared" si="107"/>
        <v>3.9801410999999995E-2</v>
      </c>
      <c r="H857">
        <f t="shared" si="108"/>
        <v>1.5841523175909205E-3</v>
      </c>
      <c r="N857">
        <f t="shared" si="109"/>
        <v>3.2390500000000003E-2</v>
      </c>
      <c r="O857">
        <f t="shared" si="110"/>
        <v>2.2934079700000005E-2</v>
      </c>
      <c r="P857">
        <f t="shared" si="111"/>
        <v>5.2597201168595232E-4</v>
      </c>
      <c r="S857" s="4">
        <f t="shared" si="104"/>
        <v>2.4146514650199308E-4</v>
      </c>
    </row>
    <row r="858" spans="1:19">
      <c r="A858" s="4">
        <v>836</v>
      </c>
      <c r="B858">
        <v>0.134019</v>
      </c>
      <c r="C858">
        <f t="shared" si="105"/>
        <v>0.12388574840000002</v>
      </c>
      <c r="D858">
        <f t="shared" si="106"/>
        <v>1.5347678656628108E-2</v>
      </c>
      <c r="F858">
        <v>-0.15753200000000001</v>
      </c>
      <c r="G858">
        <f t="shared" si="107"/>
        <v>-0.16631158900000001</v>
      </c>
      <c r="H858">
        <f t="shared" si="108"/>
        <v>2.7659544635704924E-2</v>
      </c>
      <c r="N858">
        <f t="shared" si="109"/>
        <v>-1.1756500000000003E-2</v>
      </c>
      <c r="O858">
        <f t="shared" si="110"/>
        <v>-2.12129203E-2</v>
      </c>
      <c r="P858">
        <f t="shared" si="111"/>
        <v>4.4998798765415209E-4</v>
      </c>
      <c r="S858" s="4">
        <f t="shared" si="104"/>
        <v>-2.0603635670858211E-2</v>
      </c>
    </row>
    <row r="859" spans="1:19">
      <c r="A859" s="4">
        <v>837</v>
      </c>
      <c r="B859">
        <v>6.2937999999999994E-2</v>
      </c>
      <c r="C859">
        <f t="shared" si="105"/>
        <v>5.2804748400000011E-2</v>
      </c>
      <c r="D859">
        <f t="shared" si="106"/>
        <v>2.7883414535873037E-3</v>
      </c>
      <c r="F859">
        <v>-0.15518399999999999</v>
      </c>
      <c r="G859">
        <f t="shared" si="107"/>
        <v>-0.16396358899999999</v>
      </c>
      <c r="H859">
        <f t="shared" si="108"/>
        <v>2.688405851776092E-2</v>
      </c>
      <c r="N859">
        <f t="shared" si="109"/>
        <v>-4.6122999999999997E-2</v>
      </c>
      <c r="O859">
        <f t="shared" si="110"/>
        <v>-5.5579420299999995E-2</v>
      </c>
      <c r="P859">
        <f t="shared" si="111"/>
        <v>3.0890719608840517E-3</v>
      </c>
      <c r="S859" s="4">
        <f t="shared" si="104"/>
        <v>-8.6580560639060097E-3</v>
      </c>
    </row>
    <row r="860" spans="1:19">
      <c r="A860" s="4">
        <v>838</v>
      </c>
      <c r="B860">
        <v>-2.9003999999999999E-2</v>
      </c>
      <c r="C860">
        <f t="shared" si="105"/>
        <v>-3.9137251599999978E-2</v>
      </c>
      <c r="D860">
        <f t="shared" si="106"/>
        <v>1.5317244628017008E-3</v>
      </c>
      <c r="F860">
        <v>0.27185700000000002</v>
      </c>
      <c r="G860">
        <f t="shared" si="107"/>
        <v>0.26307741099999998</v>
      </c>
      <c r="H860">
        <f t="shared" si="108"/>
        <v>6.9209724178462911E-2</v>
      </c>
      <c r="N860">
        <f t="shared" si="109"/>
        <v>0.12142650000000001</v>
      </c>
      <c r="O860">
        <f t="shared" si="110"/>
        <v>0.1119700797</v>
      </c>
      <c r="P860">
        <f t="shared" si="111"/>
        <v>1.2537298748024353E-2</v>
      </c>
      <c r="S860" s="4">
        <f t="shared" si="104"/>
        <v>-1.0296126824583602E-2</v>
      </c>
    </row>
    <row r="861" spans="1:19">
      <c r="A861" s="4">
        <v>839</v>
      </c>
      <c r="B861">
        <v>-5.7451000000000002E-2</v>
      </c>
      <c r="C861">
        <f t="shared" si="105"/>
        <v>-6.7584251599999978E-2</v>
      </c>
      <c r="D861">
        <f t="shared" si="106"/>
        <v>4.5676310643320995E-3</v>
      </c>
      <c r="F861">
        <v>-1.277E-2</v>
      </c>
      <c r="G861">
        <f t="shared" si="107"/>
        <v>-2.1549589000000008E-2</v>
      </c>
      <c r="H861">
        <f t="shared" si="108"/>
        <v>4.6438478606892136E-4</v>
      </c>
      <c r="N861">
        <f t="shared" si="109"/>
        <v>-3.5110500000000003E-2</v>
      </c>
      <c r="O861">
        <f t="shared" si="110"/>
        <v>-4.45669203E-2</v>
      </c>
      <c r="P861">
        <f t="shared" si="111"/>
        <v>1.9862103850265523E-3</v>
      </c>
      <c r="S861" s="4">
        <f t="shared" si="104"/>
        <v>1.4564128448525924E-3</v>
      </c>
    </row>
    <row r="862" spans="1:19">
      <c r="A862" s="4">
        <v>840</v>
      </c>
      <c r="B862">
        <v>-6.4699999999999994E-2</v>
      </c>
      <c r="C862">
        <f t="shared" si="105"/>
        <v>-7.483325159999997E-2</v>
      </c>
      <c r="D862">
        <f t="shared" si="106"/>
        <v>5.6000155450288977E-3</v>
      </c>
      <c r="F862">
        <v>-0.23272599999999999</v>
      </c>
      <c r="G862">
        <f t="shared" si="107"/>
        <v>-0.24150558899999999</v>
      </c>
      <c r="H862">
        <f t="shared" si="108"/>
        <v>5.832494951823692E-2</v>
      </c>
      <c r="N862">
        <f t="shared" si="109"/>
        <v>-0.14871299999999998</v>
      </c>
      <c r="O862">
        <f t="shared" si="110"/>
        <v>-0.15816942029999997</v>
      </c>
      <c r="P862">
        <f t="shared" si="111"/>
        <v>2.5017565518038045E-2</v>
      </c>
      <c r="S862" s="4">
        <f t="shared" si="104"/>
        <v>1.8072648504443185E-2</v>
      </c>
    </row>
    <row r="863" spans="1:19">
      <c r="A863" s="4">
        <v>841</v>
      </c>
      <c r="B863">
        <v>-2.4791000000000001E-2</v>
      </c>
      <c r="C863">
        <f t="shared" si="105"/>
        <v>-3.4924251599999984E-2</v>
      </c>
      <c r="D863">
        <f t="shared" si="106"/>
        <v>1.2197033498201014E-3</v>
      </c>
      <c r="F863">
        <v>3.0478999999999999E-2</v>
      </c>
      <c r="G863">
        <f t="shared" si="107"/>
        <v>2.1699410999999991E-2</v>
      </c>
      <c r="H863">
        <f t="shared" si="108"/>
        <v>4.7086443774692062E-4</v>
      </c>
      <c r="N863">
        <f t="shared" si="109"/>
        <v>2.8439999999999993E-3</v>
      </c>
      <c r="O863">
        <f t="shared" si="110"/>
        <v>-6.6124202999999996E-3</v>
      </c>
      <c r="P863">
        <f t="shared" si="111"/>
        <v>4.3724102223852088E-5</v>
      </c>
      <c r="S863" s="4">
        <f t="shared" si="104"/>
        <v>-7.5783568933580697E-4</v>
      </c>
    </row>
    <row r="864" spans="1:19">
      <c r="A864" s="4">
        <v>842</v>
      </c>
      <c r="B864">
        <v>-2.9777000000000001E-2</v>
      </c>
      <c r="C864">
        <f t="shared" si="105"/>
        <v>-3.9910251599999981E-2</v>
      </c>
      <c r="D864">
        <f t="shared" si="106"/>
        <v>1.5928281827753011E-3</v>
      </c>
      <c r="F864">
        <v>2.7740000000000001E-2</v>
      </c>
      <c r="G864">
        <f t="shared" si="107"/>
        <v>1.8960410999999993E-2</v>
      </c>
      <c r="H864">
        <f t="shared" si="108"/>
        <v>3.5949718528892073E-4</v>
      </c>
      <c r="N864">
        <f t="shared" si="109"/>
        <v>-1.0185000000000003E-3</v>
      </c>
      <c r="O864">
        <f t="shared" si="110"/>
        <v>-1.0474920299999999E-2</v>
      </c>
      <c r="P864">
        <f t="shared" si="111"/>
        <v>1.0972395529135208E-4</v>
      </c>
      <c r="S864" s="4">
        <f t="shared" si="104"/>
        <v>-7.5671477344940697E-4</v>
      </c>
    </row>
    <row r="865" spans="1:19">
      <c r="A865" s="4">
        <v>843</v>
      </c>
      <c r="B865">
        <v>6.6111000000000003E-2</v>
      </c>
      <c r="C865">
        <f t="shared" si="105"/>
        <v>5.597774840000002E-2</v>
      </c>
      <c r="D865">
        <f t="shared" si="106"/>
        <v>3.1335083159337047E-3</v>
      </c>
      <c r="F865">
        <v>6.862E-3</v>
      </c>
      <c r="G865">
        <f t="shared" si="107"/>
        <v>-1.9175890000000077E-3</v>
      </c>
      <c r="H865">
        <f t="shared" si="108"/>
        <v>3.6771475729210299E-6</v>
      </c>
      <c r="N865">
        <f t="shared" si="109"/>
        <v>3.6486500000000005E-2</v>
      </c>
      <c r="O865">
        <f t="shared" si="110"/>
        <v>2.7030079700000008E-2</v>
      </c>
      <c r="P865">
        <f t="shared" si="111"/>
        <v>7.3062520858835247E-4</v>
      </c>
      <c r="S865" s="4">
        <f t="shared" si="104"/>
        <v>-1.0734231457660807E-4</v>
      </c>
    </row>
    <row r="866" spans="1:19">
      <c r="A866" s="4">
        <v>844</v>
      </c>
      <c r="B866">
        <v>6.7450000000000001E-3</v>
      </c>
      <c r="C866">
        <f t="shared" si="105"/>
        <v>-3.3882515999999812E-3</v>
      </c>
      <c r="D866">
        <f t="shared" si="106"/>
        <v>1.1480248904902433E-5</v>
      </c>
      <c r="F866">
        <v>-4.0724999999999997E-2</v>
      </c>
      <c r="G866">
        <f t="shared" si="107"/>
        <v>-4.9504589000000002E-2</v>
      </c>
      <c r="H866">
        <f t="shared" si="108"/>
        <v>2.4507043320589213E-3</v>
      </c>
      <c r="N866">
        <f t="shared" si="109"/>
        <v>-1.6989999999999998E-2</v>
      </c>
      <c r="O866">
        <f t="shared" si="110"/>
        <v>-2.6446420299999995E-2</v>
      </c>
      <c r="P866">
        <f t="shared" si="111"/>
        <v>6.9941314668425184E-4</v>
      </c>
      <c r="S866" s="4">
        <f t="shared" si="104"/>
        <v>1.6773400288659147E-4</v>
      </c>
    </row>
    <row r="867" spans="1:19">
      <c r="A867" s="4">
        <v>845</v>
      </c>
      <c r="B867">
        <v>8.3932000000000007E-2</v>
      </c>
      <c r="C867">
        <f t="shared" si="105"/>
        <v>7.379874840000003E-2</v>
      </c>
      <c r="D867">
        <f t="shared" si="106"/>
        <v>5.4462552654065072E-3</v>
      </c>
      <c r="F867">
        <v>0.11719</v>
      </c>
      <c r="G867">
        <f t="shared" si="107"/>
        <v>0.108410411</v>
      </c>
      <c r="H867">
        <f t="shared" si="108"/>
        <v>1.175281721318892E-2</v>
      </c>
      <c r="N867">
        <f t="shared" si="109"/>
        <v>0.10056100000000001</v>
      </c>
      <c r="O867">
        <f t="shared" si="110"/>
        <v>9.1104579700000007E-2</v>
      </c>
      <c r="P867">
        <f t="shared" si="111"/>
        <v>8.3000444423136539E-3</v>
      </c>
      <c r="S867" s="4">
        <f t="shared" si="104"/>
        <v>8.0005526453295964E-3</v>
      </c>
    </row>
    <row r="868" spans="1:19">
      <c r="A868" s="4">
        <v>846</v>
      </c>
      <c r="B868">
        <v>-9.9380000000000007E-3</v>
      </c>
      <c r="C868">
        <f t="shared" si="105"/>
        <v>-2.0071251599999982E-2</v>
      </c>
      <c r="D868">
        <f t="shared" si="106"/>
        <v>4.0285514079050185E-4</v>
      </c>
      <c r="F868">
        <v>9.8452999999999999E-2</v>
      </c>
      <c r="G868">
        <f t="shared" si="107"/>
        <v>8.9673410999999995E-2</v>
      </c>
      <c r="H868">
        <f t="shared" si="108"/>
        <v>8.0413206403749209E-3</v>
      </c>
      <c r="N868">
        <f t="shared" si="109"/>
        <v>4.4257499999999998E-2</v>
      </c>
      <c r="O868">
        <f t="shared" si="110"/>
        <v>3.4801079700000001E-2</v>
      </c>
      <c r="P868">
        <f t="shared" si="111"/>
        <v>1.2111151482857522E-3</v>
      </c>
      <c r="S868" s="4">
        <f t="shared" si="104"/>
        <v>-1.7998575940112059E-3</v>
      </c>
    </row>
    <row r="869" spans="1:19">
      <c r="A869" s="4">
        <v>847</v>
      </c>
      <c r="B869">
        <v>6.6053000000000001E-2</v>
      </c>
      <c r="C869">
        <f t="shared" si="105"/>
        <v>5.5919748400000018E-2</v>
      </c>
      <c r="D869">
        <f t="shared" si="106"/>
        <v>3.1270182611193046E-3</v>
      </c>
      <c r="F869">
        <v>9.1364000000000001E-2</v>
      </c>
      <c r="G869">
        <f t="shared" si="107"/>
        <v>8.2584410999999996E-2</v>
      </c>
      <c r="H869">
        <f t="shared" si="108"/>
        <v>6.8201849402169208E-3</v>
      </c>
      <c r="N869">
        <f t="shared" si="109"/>
        <v>7.8708500000000001E-2</v>
      </c>
      <c r="O869">
        <f t="shared" si="110"/>
        <v>6.9252079699999997E-2</v>
      </c>
      <c r="P869">
        <f t="shared" si="111"/>
        <v>4.795850542775152E-3</v>
      </c>
      <c r="S869" s="4">
        <f t="shared" si="104"/>
        <v>4.6180994848821939E-3</v>
      </c>
    </row>
    <row r="870" spans="1:19">
      <c r="A870" s="4">
        <v>848</v>
      </c>
      <c r="B870">
        <v>-6.9542000000000007E-2</v>
      </c>
      <c r="C870">
        <f t="shared" si="105"/>
        <v>-7.9675251599999983E-2</v>
      </c>
      <c r="D870">
        <f t="shared" si="106"/>
        <v>6.3481457175232998E-3</v>
      </c>
      <c r="F870">
        <v>5.602E-2</v>
      </c>
      <c r="G870">
        <f t="shared" si="107"/>
        <v>4.7240410999999996E-2</v>
      </c>
      <c r="H870">
        <f t="shared" si="108"/>
        <v>2.2316564314489207E-3</v>
      </c>
      <c r="N870">
        <f t="shared" si="109"/>
        <v>-6.7610000000000031E-3</v>
      </c>
      <c r="O870">
        <f t="shared" si="110"/>
        <v>-1.62174203E-2</v>
      </c>
      <c r="P870">
        <f t="shared" si="111"/>
        <v>2.630047211868521E-4</v>
      </c>
      <c r="S870" s="4">
        <f t="shared" si="104"/>
        <v>-3.7638916321124064E-3</v>
      </c>
    </row>
    <row r="871" spans="1:19">
      <c r="A871" s="4">
        <v>849</v>
      </c>
      <c r="B871">
        <v>-0.202209</v>
      </c>
      <c r="C871">
        <f t="shared" si="105"/>
        <v>-0.21234225159999998</v>
      </c>
      <c r="D871">
        <f t="shared" si="106"/>
        <v>4.5089231814557693E-2</v>
      </c>
      <c r="F871">
        <v>2.5485000000000001E-2</v>
      </c>
      <c r="G871">
        <f t="shared" si="107"/>
        <v>1.6705410999999993E-2</v>
      </c>
      <c r="H871">
        <f t="shared" si="108"/>
        <v>2.7907075667892077E-4</v>
      </c>
      <c r="N871">
        <f t="shared" si="109"/>
        <v>-8.8361999999999996E-2</v>
      </c>
      <c r="O871">
        <f t="shared" si="110"/>
        <v>-9.78184203E-2</v>
      </c>
      <c r="P871">
        <f t="shared" si="111"/>
        <v>9.5684433499874516E-3</v>
      </c>
      <c r="S871" s="4">
        <f t="shared" si="104"/>
        <v>-3.5472645856434058E-3</v>
      </c>
    </row>
    <row r="872" spans="1:19">
      <c r="A872" s="4">
        <v>850</v>
      </c>
      <c r="B872">
        <v>-0.15687200000000001</v>
      </c>
      <c r="C872">
        <f t="shared" si="105"/>
        <v>-0.16700525159999999</v>
      </c>
      <c r="D872">
        <f t="shared" si="106"/>
        <v>2.7890754061979297E-2</v>
      </c>
      <c r="F872">
        <v>0.193663</v>
      </c>
      <c r="G872">
        <f t="shared" si="107"/>
        <v>0.184883411</v>
      </c>
      <c r="H872">
        <f t="shared" si="108"/>
        <v>3.4181875662994923E-2</v>
      </c>
      <c r="N872">
        <f t="shared" si="109"/>
        <v>1.8395499999999995E-2</v>
      </c>
      <c r="O872">
        <f t="shared" si="110"/>
        <v>8.9390796999999963E-3</v>
      </c>
      <c r="P872">
        <f t="shared" si="111"/>
        <v>7.9907145882952019E-5</v>
      </c>
      <c r="S872" s="4">
        <f t="shared" si="104"/>
        <v>-3.0876500570721204E-2</v>
      </c>
    </row>
    <row r="873" spans="1:19">
      <c r="A873" s="4">
        <v>851</v>
      </c>
      <c r="B873">
        <v>0.10324700000000001</v>
      </c>
      <c r="C873">
        <f t="shared" si="105"/>
        <v>9.3113748400000029E-2</v>
      </c>
      <c r="D873">
        <f t="shared" si="106"/>
        <v>8.6701701410985075E-3</v>
      </c>
      <c r="F873">
        <v>-1.8015E-2</v>
      </c>
      <c r="G873">
        <f t="shared" si="107"/>
        <v>-2.6794589000000008E-2</v>
      </c>
      <c r="H873">
        <f t="shared" si="108"/>
        <v>7.1794999967892141E-4</v>
      </c>
      <c r="N873">
        <f t="shared" si="109"/>
        <v>4.2616000000000001E-2</v>
      </c>
      <c r="O873">
        <f t="shared" si="110"/>
        <v>3.3159579700000004E-2</v>
      </c>
      <c r="P873">
        <f t="shared" si="111"/>
        <v>1.0995577258806524E-3</v>
      </c>
      <c r="S873" s="4">
        <f t="shared" si="104"/>
        <v>-2.4949446186274091E-3</v>
      </c>
    </row>
    <row r="874" spans="1:19">
      <c r="A874" s="4">
        <v>852</v>
      </c>
      <c r="B874">
        <v>0.16140499999999999</v>
      </c>
      <c r="C874">
        <f t="shared" si="105"/>
        <v>0.15127174840000002</v>
      </c>
      <c r="D874">
        <f t="shared" si="106"/>
        <v>2.2883141863992908E-2</v>
      </c>
      <c r="F874">
        <v>-1.993E-3</v>
      </c>
      <c r="G874">
        <f t="shared" si="107"/>
        <v>-1.0772589000000008E-2</v>
      </c>
      <c r="H874">
        <f t="shared" si="108"/>
        <v>1.1604867376292117E-4</v>
      </c>
      <c r="N874">
        <f t="shared" si="109"/>
        <v>7.9705999999999999E-2</v>
      </c>
      <c r="O874">
        <f t="shared" si="110"/>
        <v>7.0249579699999995E-2</v>
      </c>
      <c r="P874">
        <f t="shared" si="111"/>
        <v>4.9350034480266517E-3</v>
      </c>
      <c r="S874" s="4">
        <f t="shared" si="104"/>
        <v>-1.629588372824609E-3</v>
      </c>
    </row>
    <row r="875" spans="1:19">
      <c r="A875" s="4">
        <v>853</v>
      </c>
      <c r="B875">
        <v>-9.2635999999999996E-2</v>
      </c>
      <c r="C875">
        <f t="shared" si="105"/>
        <v>-0.10276925159999997</v>
      </c>
      <c r="D875">
        <f t="shared" si="106"/>
        <v>1.0561519074424097E-2</v>
      </c>
      <c r="F875">
        <v>-3.6269000000000003E-2</v>
      </c>
      <c r="G875">
        <f t="shared" si="107"/>
        <v>-4.5048589000000014E-2</v>
      </c>
      <c r="H875">
        <f t="shared" si="108"/>
        <v>2.0293753708909221E-3</v>
      </c>
      <c r="N875">
        <f t="shared" si="109"/>
        <v>-6.4452499999999996E-2</v>
      </c>
      <c r="O875">
        <f t="shared" si="110"/>
        <v>-7.39089203E-2</v>
      </c>
      <c r="P875">
        <f t="shared" si="111"/>
        <v>5.4625284999117521E-3</v>
      </c>
      <c r="S875" s="4">
        <f t="shared" si="104"/>
        <v>4.6296097771659928E-3</v>
      </c>
    </row>
    <row r="876" spans="1:19">
      <c r="A876" s="4">
        <v>854</v>
      </c>
      <c r="B876">
        <v>2.8598999999999999E-2</v>
      </c>
      <c r="C876">
        <f t="shared" si="105"/>
        <v>1.8465748400000016E-2</v>
      </c>
      <c r="D876">
        <f t="shared" si="106"/>
        <v>3.4098386397210317E-4</v>
      </c>
      <c r="F876">
        <v>-4.3949000000000002E-2</v>
      </c>
      <c r="G876">
        <f t="shared" si="107"/>
        <v>-5.2728589000000006E-2</v>
      </c>
      <c r="H876">
        <f t="shared" si="108"/>
        <v>2.7803040979309216E-3</v>
      </c>
      <c r="N876">
        <f t="shared" si="109"/>
        <v>-7.6750000000000013E-3</v>
      </c>
      <c r="O876">
        <f t="shared" si="110"/>
        <v>-1.7131420299999998E-2</v>
      </c>
      <c r="P876">
        <f t="shared" si="111"/>
        <v>2.9348556149525205E-4</v>
      </c>
      <c r="S876" s="4">
        <f t="shared" si="104"/>
        <v>-9.7367285796100852E-4</v>
      </c>
    </row>
    <row r="877" spans="1:19">
      <c r="A877" s="4">
        <v>855</v>
      </c>
      <c r="B877">
        <v>-1.4441000000000001E-2</v>
      </c>
      <c r="C877">
        <f t="shared" si="105"/>
        <v>-2.4574251599999982E-2</v>
      </c>
      <c r="D877">
        <f t="shared" si="106"/>
        <v>6.0389384170010164E-4</v>
      </c>
      <c r="F877">
        <v>-0.32791700000000001</v>
      </c>
      <c r="G877">
        <f t="shared" si="107"/>
        <v>-0.33669658900000005</v>
      </c>
      <c r="H877">
        <f t="shared" si="108"/>
        <v>0.11336459304423495</v>
      </c>
      <c r="N877">
        <f t="shared" si="109"/>
        <v>-0.171179</v>
      </c>
      <c r="O877">
        <f t="shared" si="110"/>
        <v>-0.18063542029999999</v>
      </c>
      <c r="P877">
        <f t="shared" si="111"/>
        <v>3.2629155066957648E-2</v>
      </c>
      <c r="S877" s="4">
        <f t="shared" si="104"/>
        <v>8.2740666909477869E-3</v>
      </c>
    </row>
    <row r="878" spans="1:19">
      <c r="A878" s="4">
        <v>856</v>
      </c>
      <c r="B878">
        <v>4.0994000000000003E-2</v>
      </c>
      <c r="C878">
        <f t="shared" si="105"/>
        <v>3.086074840000002E-2</v>
      </c>
      <c r="D878">
        <f t="shared" si="106"/>
        <v>9.5238579180810382E-4</v>
      </c>
      <c r="F878">
        <v>-0.21260399999999999</v>
      </c>
      <c r="G878">
        <f t="shared" si="107"/>
        <v>-0.22138358899999999</v>
      </c>
      <c r="H878">
        <f t="shared" si="108"/>
        <v>4.9010693478520918E-2</v>
      </c>
      <c r="N878">
        <f t="shared" si="109"/>
        <v>-8.5804999999999992E-2</v>
      </c>
      <c r="O878">
        <f t="shared" si="110"/>
        <v>-9.5261420299999996E-2</v>
      </c>
      <c r="P878">
        <f t="shared" si="111"/>
        <v>9.0747381975732518E-3</v>
      </c>
      <c r="S878" s="4">
        <f t="shared" si="104"/>
        <v>-6.8320632400180117E-3</v>
      </c>
    </row>
    <row r="879" spans="1:19">
      <c r="A879" s="4">
        <v>857</v>
      </c>
      <c r="B879">
        <v>0.228348</v>
      </c>
      <c r="C879">
        <f t="shared" si="105"/>
        <v>0.21821474840000002</v>
      </c>
      <c r="D879">
        <f t="shared" si="106"/>
        <v>4.7617676419275314E-2</v>
      </c>
      <c r="F879">
        <v>0.13032099999999999</v>
      </c>
      <c r="G879">
        <f t="shared" si="107"/>
        <v>0.12154141099999999</v>
      </c>
      <c r="H879">
        <f t="shared" si="108"/>
        <v>1.4772314587870919E-2</v>
      </c>
      <c r="N879">
        <f t="shared" si="109"/>
        <v>0.17933450000000001</v>
      </c>
      <c r="O879">
        <f t="shared" si="110"/>
        <v>0.16987807970000002</v>
      </c>
      <c r="P879">
        <f t="shared" si="111"/>
        <v>2.8858561962559558E-2</v>
      </c>
      <c r="S879" s="4">
        <f t="shared" si="104"/>
        <v>2.6522128421545992E-2</v>
      </c>
    </row>
    <row r="880" spans="1:19">
      <c r="A880" s="4">
        <v>858</v>
      </c>
      <c r="B880">
        <v>-0.165966</v>
      </c>
      <c r="C880">
        <f t="shared" si="105"/>
        <v>-0.17609925159999998</v>
      </c>
      <c r="D880">
        <f t="shared" si="106"/>
        <v>3.1010946414080094E-2</v>
      </c>
      <c r="F880">
        <v>6.3031000000000004E-2</v>
      </c>
      <c r="G880">
        <f t="shared" si="107"/>
        <v>5.4251410999999999E-2</v>
      </c>
      <c r="H880">
        <f t="shared" si="108"/>
        <v>2.9432155954909208E-3</v>
      </c>
      <c r="N880">
        <f t="shared" si="109"/>
        <v>-5.1467499999999999E-2</v>
      </c>
      <c r="O880">
        <f t="shared" si="110"/>
        <v>-6.0923920299999997E-2</v>
      </c>
      <c r="P880">
        <f t="shared" si="111"/>
        <v>3.7117240647207518E-3</v>
      </c>
      <c r="S880" s="4">
        <f t="shared" si="104"/>
        <v>-9.5536328753440068E-3</v>
      </c>
    </row>
    <row r="881" spans="1:19">
      <c r="A881" s="4">
        <v>859</v>
      </c>
      <c r="B881">
        <v>-0.103435</v>
      </c>
      <c r="C881">
        <f t="shared" si="105"/>
        <v>-0.11356825159999998</v>
      </c>
      <c r="D881">
        <f t="shared" si="106"/>
        <v>1.2897747771480898E-2</v>
      </c>
      <c r="F881">
        <v>8.7876999999999997E-2</v>
      </c>
      <c r="G881">
        <f t="shared" si="107"/>
        <v>7.9097410999999992E-2</v>
      </c>
      <c r="H881">
        <f t="shared" si="108"/>
        <v>6.2564004269029198E-3</v>
      </c>
      <c r="N881">
        <f t="shared" si="109"/>
        <v>-7.7790000000000012E-3</v>
      </c>
      <c r="O881">
        <f t="shared" si="110"/>
        <v>-1.7235420299999998E-2</v>
      </c>
      <c r="P881">
        <f t="shared" si="111"/>
        <v>2.9705971291765201E-4</v>
      </c>
      <c r="S881" s="4">
        <f t="shared" si="104"/>
        <v>-8.9829546733566044E-3</v>
      </c>
    </row>
    <row r="882" spans="1:19">
      <c r="A882" s="4">
        <v>860</v>
      </c>
      <c r="B882">
        <v>1.6438000000000001E-2</v>
      </c>
      <c r="C882">
        <f t="shared" si="105"/>
        <v>6.3047484000000199E-3</v>
      </c>
      <c r="D882">
        <f t="shared" si="106"/>
        <v>3.9749852387302812E-5</v>
      </c>
      <c r="F882">
        <v>-6.8113000000000007E-2</v>
      </c>
      <c r="G882">
        <f t="shared" si="107"/>
        <v>-7.6892589000000011E-2</v>
      </c>
      <c r="H882">
        <f t="shared" si="108"/>
        <v>5.9124702431229224E-3</v>
      </c>
      <c r="N882">
        <f t="shared" si="109"/>
        <v>-2.5837500000000003E-2</v>
      </c>
      <c r="O882">
        <f t="shared" si="110"/>
        <v>-3.5293920300000003E-2</v>
      </c>
      <c r="P882">
        <f t="shared" si="111"/>
        <v>1.2456608101427524E-3</v>
      </c>
      <c r="S882" s="4">
        <f t="shared" si="104"/>
        <v>-4.8478842746960918E-4</v>
      </c>
    </row>
    <row r="883" spans="1:19">
      <c r="A883" s="4">
        <v>861</v>
      </c>
      <c r="B883">
        <v>-6.0748999999999997E-2</v>
      </c>
      <c r="C883">
        <f t="shared" si="105"/>
        <v>-7.0882251599999974E-2</v>
      </c>
      <c r="D883">
        <f t="shared" si="106"/>
        <v>5.0242935918856984E-3</v>
      </c>
      <c r="F883">
        <v>-4.9278000000000002E-2</v>
      </c>
      <c r="G883">
        <f t="shared" si="107"/>
        <v>-5.8057589000000007E-2</v>
      </c>
      <c r="H883">
        <f t="shared" si="108"/>
        <v>3.3706836404929219E-3</v>
      </c>
      <c r="N883">
        <f t="shared" si="109"/>
        <v>-5.50135E-2</v>
      </c>
      <c r="O883">
        <f t="shared" si="110"/>
        <v>-6.4469920299999997E-2</v>
      </c>
      <c r="P883">
        <f t="shared" si="111"/>
        <v>4.1563706234883516E-3</v>
      </c>
      <c r="S883" s="4">
        <f t="shared" si="104"/>
        <v>4.1152526307873917E-3</v>
      </c>
    </row>
    <row r="884" spans="1:19">
      <c r="A884" s="4">
        <v>862</v>
      </c>
      <c r="B884">
        <v>-6.7004999999999995E-2</v>
      </c>
      <c r="C884">
        <f t="shared" si="105"/>
        <v>-7.7138251599999971E-2</v>
      </c>
      <c r="D884">
        <f t="shared" si="106"/>
        <v>5.9503098599048981E-3</v>
      </c>
      <c r="F884">
        <v>7.0139000000000007E-2</v>
      </c>
      <c r="G884">
        <f t="shared" si="107"/>
        <v>6.1359411000000003E-2</v>
      </c>
      <c r="H884">
        <f t="shared" si="108"/>
        <v>3.7649773182669211E-3</v>
      </c>
      <c r="N884">
        <f t="shared" si="109"/>
        <v>1.5670000000000059E-3</v>
      </c>
      <c r="O884">
        <f t="shared" si="110"/>
        <v>-7.889420299999993E-3</v>
      </c>
      <c r="P884">
        <f t="shared" si="111"/>
        <v>6.2242952670051981E-5</v>
      </c>
      <c r="S884" s="4">
        <f t="shared" si="104"/>
        <v>-4.7331576837458056E-3</v>
      </c>
    </row>
    <row r="885" spans="1:19">
      <c r="A885" s="4">
        <v>863</v>
      </c>
      <c r="B885">
        <v>-0.17927999999999999</v>
      </c>
      <c r="C885">
        <f t="shared" si="105"/>
        <v>-0.18941325159999997</v>
      </c>
      <c r="D885">
        <f t="shared" si="106"/>
        <v>3.5877379881684893E-2</v>
      </c>
      <c r="F885">
        <v>0.138737</v>
      </c>
      <c r="G885">
        <f t="shared" si="107"/>
        <v>0.12995741099999999</v>
      </c>
      <c r="H885">
        <f t="shared" si="108"/>
        <v>1.6888928673822919E-2</v>
      </c>
      <c r="N885">
        <f t="shared" si="109"/>
        <v>-2.0271499999999998E-2</v>
      </c>
      <c r="O885">
        <f t="shared" si="110"/>
        <v>-2.9727920299999995E-2</v>
      </c>
      <c r="P885">
        <f t="shared" si="111"/>
        <v>8.8374924536315175E-4</v>
      </c>
      <c r="S885" s="4">
        <f t="shared" si="104"/>
        <v>-2.4615655787027603E-2</v>
      </c>
    </row>
    <row r="886" spans="1:19">
      <c r="A886" s="4">
        <v>864</v>
      </c>
      <c r="B886">
        <v>0.20022300000000001</v>
      </c>
      <c r="C886">
        <f t="shared" si="105"/>
        <v>0.19008974840000004</v>
      </c>
      <c r="D886">
        <f t="shared" si="106"/>
        <v>3.6134112446775314E-2</v>
      </c>
      <c r="F886">
        <v>0.22453699999999999</v>
      </c>
      <c r="G886">
        <f t="shared" si="107"/>
        <v>0.21575741099999998</v>
      </c>
      <c r="H886">
        <f t="shared" si="108"/>
        <v>4.6551260401422913E-2</v>
      </c>
      <c r="N886">
        <f t="shared" si="109"/>
        <v>0.21238000000000001</v>
      </c>
      <c r="O886">
        <f t="shared" si="110"/>
        <v>0.20292357970000002</v>
      </c>
      <c r="P886">
        <f t="shared" si="111"/>
        <v>4.1177979198262264E-2</v>
      </c>
      <c r="S886" s="4">
        <f t="shared" si="104"/>
        <v>4.1013271972425394E-2</v>
      </c>
    </row>
    <row r="887" spans="1:19">
      <c r="A887" s="4">
        <v>865</v>
      </c>
      <c r="B887">
        <v>6.9095000000000004E-2</v>
      </c>
      <c r="C887">
        <f t="shared" si="105"/>
        <v>5.8961748400000021E-2</v>
      </c>
      <c r="D887">
        <f t="shared" si="106"/>
        <v>3.4764877743849051E-3</v>
      </c>
      <c r="F887">
        <v>-0.13222999999999999</v>
      </c>
      <c r="G887">
        <f t="shared" si="107"/>
        <v>-0.14100958899999999</v>
      </c>
      <c r="H887">
        <f t="shared" si="108"/>
        <v>1.988370418994892E-2</v>
      </c>
      <c r="N887">
        <f t="shared" si="109"/>
        <v>-3.1567499999999991E-2</v>
      </c>
      <c r="O887">
        <f t="shared" si="110"/>
        <v>-4.1023920299999989E-2</v>
      </c>
      <c r="P887">
        <f t="shared" si="111"/>
        <v>1.6829620367807511E-3</v>
      </c>
      <c r="S887" s="4">
        <f t="shared" si="104"/>
        <v>-8.3141719086054101E-3</v>
      </c>
    </row>
    <row r="888" spans="1:19">
      <c r="A888" s="4">
        <v>866</v>
      </c>
      <c r="B888">
        <v>-1.7839000000000001E-2</v>
      </c>
      <c r="C888">
        <f t="shared" si="105"/>
        <v>-2.7972251599999984E-2</v>
      </c>
      <c r="D888">
        <f t="shared" si="106"/>
        <v>7.8244685957370161E-4</v>
      </c>
      <c r="F888">
        <v>0.24651799999999999</v>
      </c>
      <c r="G888">
        <f t="shared" si="107"/>
        <v>0.23773841099999998</v>
      </c>
      <c r="H888">
        <f t="shared" si="108"/>
        <v>5.6519552064804912E-2</v>
      </c>
      <c r="N888">
        <f t="shared" si="109"/>
        <v>0.1143395</v>
      </c>
      <c r="O888">
        <f t="shared" si="110"/>
        <v>0.10488307969999999</v>
      </c>
      <c r="P888">
        <f t="shared" si="111"/>
        <v>1.1000460407356551E-2</v>
      </c>
      <c r="S888" s="4">
        <f t="shared" si="104"/>
        <v>-6.6500786474762031E-3</v>
      </c>
    </row>
    <row r="889" spans="1:19">
      <c r="A889" s="4">
        <v>867</v>
      </c>
      <c r="B889">
        <v>-0.220857</v>
      </c>
      <c r="C889">
        <f t="shared" si="105"/>
        <v>-0.23099025159999997</v>
      </c>
      <c r="D889">
        <f t="shared" si="106"/>
        <v>5.3356496334231292E-2</v>
      </c>
      <c r="F889">
        <v>3.5735000000000003E-2</v>
      </c>
      <c r="G889">
        <f t="shared" si="107"/>
        <v>2.6955410999999995E-2</v>
      </c>
      <c r="H889">
        <f t="shared" si="108"/>
        <v>7.2659418217892071E-4</v>
      </c>
      <c r="N889">
        <f t="shared" si="109"/>
        <v>-9.2561000000000004E-2</v>
      </c>
      <c r="O889">
        <f t="shared" si="110"/>
        <v>-0.10201742030000001</v>
      </c>
      <c r="P889">
        <f t="shared" si="111"/>
        <v>1.0407554044666853E-2</v>
      </c>
      <c r="S889" s="4">
        <f t="shared" si="104"/>
        <v>-6.226437168871406E-3</v>
      </c>
    </row>
    <row r="890" spans="1:19">
      <c r="A890" s="4">
        <v>868</v>
      </c>
      <c r="B890">
        <v>1.3846000000000001E-2</v>
      </c>
      <c r="C890">
        <f t="shared" si="105"/>
        <v>3.7127484000000193E-3</v>
      </c>
      <c r="D890">
        <f t="shared" si="106"/>
        <v>1.3784500681702704E-5</v>
      </c>
      <c r="F890">
        <v>-6.3341999999999996E-2</v>
      </c>
      <c r="G890">
        <f t="shared" si="107"/>
        <v>-7.2121589E-2</v>
      </c>
      <c r="H890">
        <f t="shared" si="108"/>
        <v>5.2015235998849208E-3</v>
      </c>
      <c r="N890">
        <f t="shared" si="109"/>
        <v>-2.4747999999999999E-2</v>
      </c>
      <c r="O890">
        <f t="shared" si="110"/>
        <v>-3.4204420299999996E-2</v>
      </c>
      <c r="P890">
        <f t="shared" si="111"/>
        <v>1.1699423680590518E-3</v>
      </c>
      <c r="S890" s="4">
        <f t="shared" si="104"/>
        <v>-2.6776931416520899E-4</v>
      </c>
    </row>
    <row r="891" spans="1:19">
      <c r="A891" s="4">
        <v>869</v>
      </c>
      <c r="B891">
        <v>-0.108419</v>
      </c>
      <c r="C891">
        <f t="shared" si="105"/>
        <v>-0.11855225159999998</v>
      </c>
      <c r="D891">
        <f t="shared" si="106"/>
        <v>1.4054636359429697E-2</v>
      </c>
      <c r="F891">
        <v>-5.3194999999999999E-2</v>
      </c>
      <c r="G891">
        <f t="shared" si="107"/>
        <v>-6.197458900000001E-2</v>
      </c>
      <c r="H891">
        <f t="shared" si="108"/>
        <v>3.8408496817189221E-3</v>
      </c>
      <c r="N891">
        <f t="shared" si="109"/>
        <v>-8.0807000000000004E-2</v>
      </c>
      <c r="O891">
        <f t="shared" si="110"/>
        <v>-9.0263420300000008E-2</v>
      </c>
      <c r="P891">
        <f t="shared" si="111"/>
        <v>8.1474850442544537E-3</v>
      </c>
      <c r="S891" s="4">
        <f t="shared" si="104"/>
        <v>7.3472270679345924E-3</v>
      </c>
    </row>
    <row r="892" spans="1:19">
      <c r="A892" s="4">
        <v>870</v>
      </c>
      <c r="B892">
        <v>0.32262200000000002</v>
      </c>
      <c r="C892">
        <f t="shared" si="105"/>
        <v>0.31248874840000002</v>
      </c>
      <c r="D892">
        <f t="shared" si="106"/>
        <v>9.7649217876598512E-2</v>
      </c>
      <c r="F892">
        <v>-5.7210999999999998E-2</v>
      </c>
      <c r="G892">
        <f t="shared" si="107"/>
        <v>-6.5990589000000002E-2</v>
      </c>
      <c r="H892">
        <f t="shared" si="108"/>
        <v>4.3547578365669215E-3</v>
      </c>
      <c r="N892">
        <f t="shared" si="109"/>
        <v>0.1327055</v>
      </c>
      <c r="O892">
        <f t="shared" si="110"/>
        <v>0.1232490797</v>
      </c>
      <c r="P892">
        <f t="shared" si="111"/>
        <v>1.5190335646896952E-2</v>
      </c>
      <c r="S892" s="4">
        <f t="shared" si="104"/>
        <v>-2.0621316562788809E-2</v>
      </c>
    </row>
    <row r="893" spans="1:19">
      <c r="A893" s="4">
        <v>871</v>
      </c>
      <c r="B893">
        <v>6.6298999999999997E-2</v>
      </c>
      <c r="C893">
        <f t="shared" si="105"/>
        <v>5.6165748400000014E-2</v>
      </c>
      <c r="D893">
        <f t="shared" si="106"/>
        <v>3.1545912933321043E-3</v>
      </c>
      <c r="F893">
        <v>-0.142313</v>
      </c>
      <c r="G893">
        <f t="shared" si="107"/>
        <v>-0.151092589</v>
      </c>
      <c r="H893">
        <f t="shared" si="108"/>
        <v>2.2828970450722921E-2</v>
      </c>
      <c r="N893">
        <f t="shared" si="109"/>
        <v>-3.8006999999999999E-2</v>
      </c>
      <c r="O893">
        <f t="shared" si="110"/>
        <v>-4.7463420299999996E-2</v>
      </c>
      <c r="P893">
        <f t="shared" si="111"/>
        <v>2.2527762665744519E-3</v>
      </c>
      <c r="S893" s="4">
        <f t="shared" si="104"/>
        <v>-8.4862283388786094E-3</v>
      </c>
    </row>
    <row r="894" spans="1:19">
      <c r="A894" s="4">
        <v>872</v>
      </c>
      <c r="B894">
        <v>0.12986600000000001</v>
      </c>
      <c r="C894">
        <f t="shared" si="105"/>
        <v>0.11973274840000003</v>
      </c>
      <c r="D894">
        <f t="shared" si="106"/>
        <v>1.433593103941771E-2</v>
      </c>
      <c r="F894">
        <v>-0.112926</v>
      </c>
      <c r="G894">
        <f t="shared" si="107"/>
        <v>-0.121705589</v>
      </c>
      <c r="H894">
        <f t="shared" si="108"/>
        <v>1.4812250393836922E-2</v>
      </c>
      <c r="N894">
        <f t="shared" si="109"/>
        <v>8.4700000000000053E-3</v>
      </c>
      <c r="O894">
        <f t="shared" si="110"/>
        <v>-9.864202999999936E-4</v>
      </c>
      <c r="P894">
        <f t="shared" si="111"/>
        <v>9.7302500825207734E-7</v>
      </c>
      <c r="S894" s="4">
        <f t="shared" si="104"/>
        <v>-1.4572144666610812E-2</v>
      </c>
    </row>
    <row r="895" spans="1:19">
      <c r="A895" s="4">
        <v>873</v>
      </c>
      <c r="B895">
        <v>0.117733</v>
      </c>
      <c r="C895">
        <f t="shared" si="105"/>
        <v>0.10759974840000003</v>
      </c>
      <c r="D895">
        <f t="shared" si="106"/>
        <v>1.1577705855743308E-2</v>
      </c>
      <c r="F895">
        <v>0.16500100000000001</v>
      </c>
      <c r="G895">
        <f t="shared" si="107"/>
        <v>0.156221411</v>
      </c>
      <c r="H895">
        <f t="shared" si="108"/>
        <v>2.4405129254830921E-2</v>
      </c>
      <c r="N895">
        <f t="shared" si="109"/>
        <v>0.14136700000000002</v>
      </c>
      <c r="O895">
        <f t="shared" si="110"/>
        <v>0.13191057970000003</v>
      </c>
      <c r="P895">
        <f t="shared" si="111"/>
        <v>1.740040103679006E-2</v>
      </c>
      <c r="S895" s="4">
        <f t="shared" si="104"/>
        <v>1.6809384518292999E-2</v>
      </c>
    </row>
    <row r="896" spans="1:19">
      <c r="A896" s="4">
        <v>874</v>
      </c>
      <c r="B896">
        <v>-0.152866</v>
      </c>
      <c r="C896">
        <f t="shared" si="105"/>
        <v>-0.16299925159999998</v>
      </c>
      <c r="D896">
        <f t="shared" si="106"/>
        <v>2.6568756022160096E-2</v>
      </c>
      <c r="F896">
        <v>-5.4218000000000002E-2</v>
      </c>
      <c r="G896">
        <f t="shared" si="107"/>
        <v>-6.2997589000000007E-2</v>
      </c>
      <c r="H896">
        <f t="shared" si="108"/>
        <v>3.9686962198129221E-3</v>
      </c>
      <c r="N896">
        <f t="shared" si="109"/>
        <v>-0.103542</v>
      </c>
      <c r="O896">
        <f t="shared" si="110"/>
        <v>-0.1129984203</v>
      </c>
      <c r="P896">
        <f t="shared" si="111"/>
        <v>1.2768642990295452E-2</v>
      </c>
      <c r="S896" s="4">
        <f t="shared" si="104"/>
        <v>1.0268559859604393E-2</v>
      </c>
    </row>
    <row r="897" spans="1:19">
      <c r="A897" s="4">
        <v>875</v>
      </c>
      <c r="B897">
        <v>-9.4691999999999998E-2</v>
      </c>
      <c r="C897">
        <f t="shared" si="105"/>
        <v>-0.10482525159999997</v>
      </c>
      <c r="D897">
        <f t="shared" si="106"/>
        <v>1.0988333373003298E-2</v>
      </c>
      <c r="F897">
        <v>-2.0268000000000001E-2</v>
      </c>
      <c r="G897">
        <f t="shared" si="107"/>
        <v>-2.9047589000000009E-2</v>
      </c>
      <c r="H897">
        <f t="shared" si="108"/>
        <v>8.4376242671292158E-4</v>
      </c>
      <c r="N897">
        <f t="shared" si="109"/>
        <v>-5.7480000000000003E-2</v>
      </c>
      <c r="O897">
        <f t="shared" si="110"/>
        <v>-6.6936420300000007E-2</v>
      </c>
      <c r="P897">
        <f t="shared" si="111"/>
        <v>4.4804843625782529E-3</v>
      </c>
      <c r="S897" s="4">
        <f t="shared" si="104"/>
        <v>3.0449208252983926E-3</v>
      </c>
    </row>
    <row r="898" spans="1:19">
      <c r="A898" s="4">
        <v>876</v>
      </c>
      <c r="B898">
        <v>-8.5653999999999994E-2</v>
      </c>
      <c r="C898">
        <f t="shared" si="105"/>
        <v>-9.578725159999997E-2</v>
      </c>
      <c r="D898">
        <f t="shared" si="106"/>
        <v>9.1751975690816962E-3</v>
      </c>
      <c r="F898">
        <v>-0.132685</v>
      </c>
      <c r="G898">
        <f t="shared" si="107"/>
        <v>-0.141464589</v>
      </c>
      <c r="H898">
        <f t="shared" si="108"/>
        <v>2.001222994093892E-2</v>
      </c>
      <c r="N898">
        <f t="shared" si="109"/>
        <v>-0.1091695</v>
      </c>
      <c r="O898">
        <f t="shared" si="110"/>
        <v>-0.11862592030000001</v>
      </c>
      <c r="P898">
        <f t="shared" si="111"/>
        <v>1.4072108967021954E-2</v>
      </c>
      <c r="S898" s="4">
        <f t="shared" si="104"/>
        <v>1.3550504179033588E-2</v>
      </c>
    </row>
    <row r="899" spans="1:19">
      <c r="A899" s="4">
        <v>877</v>
      </c>
      <c r="B899">
        <v>4.1278000000000002E-2</v>
      </c>
      <c r="C899">
        <f t="shared" si="105"/>
        <v>3.1144748400000019E-2</v>
      </c>
      <c r="D899">
        <f t="shared" si="106"/>
        <v>9.6999535289930372E-4</v>
      </c>
      <c r="F899">
        <v>0.29711300000000002</v>
      </c>
      <c r="G899">
        <f t="shared" si="107"/>
        <v>0.28833341099999998</v>
      </c>
      <c r="H899">
        <f t="shared" si="108"/>
        <v>8.3136155898894906E-2</v>
      </c>
      <c r="N899">
        <f t="shared" si="109"/>
        <v>0.1691955</v>
      </c>
      <c r="O899">
        <f t="shared" si="110"/>
        <v>0.15973907970000001</v>
      </c>
      <c r="P899">
        <f t="shared" si="111"/>
        <v>2.5516573583402955E-2</v>
      </c>
      <c r="S899" s="4">
        <f t="shared" si="104"/>
        <v>8.9800715409087978E-3</v>
      </c>
    </row>
    <row r="900" spans="1:19">
      <c r="A900" s="4">
        <v>878</v>
      </c>
      <c r="B900">
        <v>0.29156199999999999</v>
      </c>
      <c r="C900">
        <f t="shared" si="105"/>
        <v>0.28142874839999998</v>
      </c>
      <c r="D900">
        <f t="shared" si="106"/>
        <v>7.9202140425990497E-2</v>
      </c>
      <c r="F900">
        <v>7.6257000000000005E-2</v>
      </c>
      <c r="G900">
        <f t="shared" si="107"/>
        <v>6.7477411000000001E-2</v>
      </c>
      <c r="H900">
        <f t="shared" si="108"/>
        <v>4.553200995262921E-3</v>
      </c>
      <c r="N900">
        <f t="shared" si="109"/>
        <v>0.1839095</v>
      </c>
      <c r="O900">
        <f t="shared" si="110"/>
        <v>0.17445307970000001</v>
      </c>
      <c r="P900">
        <f t="shared" si="111"/>
        <v>3.0433877016814558E-2</v>
      </c>
      <c r="S900" s="4">
        <f t="shared" si="104"/>
        <v>1.899008332300239E-2</v>
      </c>
    </row>
    <row r="901" spans="1:19">
      <c r="A901" s="4">
        <v>879</v>
      </c>
      <c r="B901">
        <v>8.6637000000000006E-2</v>
      </c>
      <c r="C901">
        <f t="shared" si="105"/>
        <v>7.650374840000003E-2</v>
      </c>
      <c r="D901">
        <f t="shared" si="106"/>
        <v>5.8528235192505072E-3</v>
      </c>
      <c r="F901">
        <v>-0.14568800000000001</v>
      </c>
      <c r="G901">
        <f t="shared" si="107"/>
        <v>-0.15446758900000002</v>
      </c>
      <c r="H901">
        <f t="shared" si="108"/>
        <v>2.3860236051472927E-2</v>
      </c>
      <c r="N901">
        <f t="shared" si="109"/>
        <v>-2.9525500000000003E-2</v>
      </c>
      <c r="O901">
        <f t="shared" si="110"/>
        <v>-3.89819203E-2</v>
      </c>
      <c r="P901">
        <f t="shared" si="111"/>
        <v>1.5195901102755521E-3</v>
      </c>
      <c r="S901" s="4">
        <f t="shared" si="104"/>
        <v>-1.1817349564810613E-2</v>
      </c>
    </row>
    <row r="902" spans="1:19">
      <c r="A902" s="4">
        <v>880</v>
      </c>
      <c r="B902">
        <v>4.2189999999999997E-3</v>
      </c>
      <c r="C902">
        <f t="shared" si="105"/>
        <v>-5.9142515999999817E-3</v>
      </c>
      <c r="D902">
        <f t="shared" si="106"/>
        <v>3.4978371988102345E-5</v>
      </c>
      <c r="F902">
        <v>7.3700000000000002E-4</v>
      </c>
      <c r="G902">
        <f t="shared" si="107"/>
        <v>-8.042589000000008E-3</v>
      </c>
      <c r="H902">
        <f t="shared" si="108"/>
        <v>6.4683237822921123E-5</v>
      </c>
      <c r="N902">
        <f t="shared" si="109"/>
        <v>2.4779999999999997E-3</v>
      </c>
      <c r="O902">
        <f t="shared" si="110"/>
        <v>-6.9784202999999996E-3</v>
      </c>
      <c r="P902">
        <f t="shared" si="111"/>
        <v>4.8698349883452086E-5</v>
      </c>
      <c r="S902" s="4">
        <f t="shared" si="104"/>
        <v>4.7565894861392299E-5</v>
      </c>
    </row>
    <row r="903" spans="1:19">
      <c r="A903" s="4">
        <v>881</v>
      </c>
      <c r="B903">
        <v>-9.6630999999999995E-2</v>
      </c>
      <c r="C903">
        <f t="shared" si="105"/>
        <v>-0.10676425159999997</v>
      </c>
      <c r="D903">
        <f t="shared" si="106"/>
        <v>1.1398605419708096E-2</v>
      </c>
      <c r="F903">
        <v>0.14482100000000001</v>
      </c>
      <c r="G903">
        <f t="shared" si="107"/>
        <v>0.136041411</v>
      </c>
      <c r="H903">
        <f t="shared" si="108"/>
        <v>1.8507265506870922E-2</v>
      </c>
      <c r="N903">
        <f t="shared" si="109"/>
        <v>2.4095000000000005E-2</v>
      </c>
      <c r="O903">
        <f t="shared" si="110"/>
        <v>1.4638579700000006E-2</v>
      </c>
      <c r="P903">
        <f t="shared" si="111"/>
        <v>2.1428801563325227E-4</v>
      </c>
      <c r="S903" s="4">
        <f t="shared" si="104"/>
        <v>-1.4524359432023003E-2</v>
      </c>
    </row>
    <row r="904" spans="1:19">
      <c r="A904" s="4">
        <v>882</v>
      </c>
      <c r="B904">
        <v>9.1291999999999998E-2</v>
      </c>
      <c r="C904">
        <f t="shared" si="105"/>
        <v>8.1158748400000022E-2</v>
      </c>
      <c r="D904">
        <f t="shared" si="106"/>
        <v>6.5867424418545057E-3</v>
      </c>
      <c r="F904">
        <v>5.4674E-2</v>
      </c>
      <c r="G904">
        <f t="shared" si="107"/>
        <v>4.5894410999999996E-2</v>
      </c>
      <c r="H904">
        <f t="shared" si="108"/>
        <v>2.1062969610369207E-3</v>
      </c>
      <c r="N904">
        <f t="shared" si="109"/>
        <v>7.2982999999999992E-2</v>
      </c>
      <c r="O904">
        <f t="shared" si="110"/>
        <v>6.3526579699999988E-2</v>
      </c>
      <c r="P904">
        <f t="shared" si="111"/>
        <v>4.0356263283804509E-3</v>
      </c>
      <c r="S904" s="4">
        <f t="shared" si="104"/>
        <v>3.724732955315193E-3</v>
      </c>
    </row>
    <row r="905" spans="1:19">
      <c r="A905" s="4">
        <v>883</v>
      </c>
      <c r="B905">
        <v>-1.2579E-2</v>
      </c>
      <c r="C905">
        <f t="shared" si="105"/>
        <v>-2.2712251599999983E-2</v>
      </c>
      <c r="D905">
        <f t="shared" si="106"/>
        <v>5.158463727417018E-4</v>
      </c>
      <c r="F905">
        <v>0.17757600000000001</v>
      </c>
      <c r="G905">
        <f t="shared" si="107"/>
        <v>0.16879641100000001</v>
      </c>
      <c r="H905">
        <f t="shared" si="108"/>
        <v>2.8492228366480923E-2</v>
      </c>
      <c r="N905">
        <f t="shared" si="109"/>
        <v>8.2498500000000002E-2</v>
      </c>
      <c r="O905">
        <f t="shared" si="110"/>
        <v>7.3042079699999998E-2</v>
      </c>
      <c r="P905">
        <f t="shared" si="111"/>
        <v>5.335145406901152E-3</v>
      </c>
      <c r="S905" s="4">
        <f t="shared" si="104"/>
        <v>-3.833746555809005E-3</v>
      </c>
    </row>
    <row r="906" spans="1:19">
      <c r="A906" s="4">
        <v>884</v>
      </c>
      <c r="B906">
        <v>7.1424000000000001E-2</v>
      </c>
      <c r="C906">
        <f t="shared" si="105"/>
        <v>6.1290748400000018E-2</v>
      </c>
      <c r="D906">
        <f t="shared" si="106"/>
        <v>3.756555839432105E-3</v>
      </c>
      <c r="F906">
        <v>-6.769E-2</v>
      </c>
      <c r="G906">
        <f t="shared" si="107"/>
        <v>-7.6469589000000004E-2</v>
      </c>
      <c r="H906">
        <f t="shared" si="108"/>
        <v>5.8475980418289213E-3</v>
      </c>
      <c r="N906">
        <f t="shared" si="109"/>
        <v>1.8670000000000006E-3</v>
      </c>
      <c r="O906">
        <f t="shared" si="110"/>
        <v>-7.5894202999999983E-3</v>
      </c>
      <c r="P906">
        <f t="shared" si="111"/>
        <v>5.7599300490052066E-5</v>
      </c>
      <c r="S906" s="4">
        <f t="shared" si="104"/>
        <v>-4.6868783396504096E-3</v>
      </c>
    </row>
    <row r="907" spans="1:19">
      <c r="A907" s="4">
        <v>885</v>
      </c>
      <c r="B907">
        <v>-0.13648199999999999</v>
      </c>
      <c r="C907">
        <f t="shared" si="105"/>
        <v>-0.14661525159999997</v>
      </c>
      <c r="D907">
        <f t="shared" si="106"/>
        <v>2.1496032001731294E-2</v>
      </c>
      <c r="F907">
        <v>0.118316</v>
      </c>
      <c r="G907">
        <f t="shared" si="107"/>
        <v>0.109536411</v>
      </c>
      <c r="H907">
        <f t="shared" si="108"/>
        <v>1.1998225334760922E-2</v>
      </c>
      <c r="N907">
        <f t="shared" si="109"/>
        <v>-9.0829999999999939E-3</v>
      </c>
      <c r="O907">
        <f t="shared" si="110"/>
        <v>-1.8539420299999991E-2</v>
      </c>
      <c r="P907">
        <f t="shared" si="111"/>
        <v>3.4371010506005175E-4</v>
      </c>
      <c r="S907" s="4">
        <f t="shared" si="104"/>
        <v>-1.6059708458126005E-2</v>
      </c>
    </row>
    <row r="908" spans="1:19">
      <c r="A908" s="4">
        <v>886</v>
      </c>
      <c r="B908">
        <v>-8.4617999999999999E-2</v>
      </c>
      <c r="C908">
        <f t="shared" si="105"/>
        <v>-9.4751251599999975E-2</v>
      </c>
      <c r="D908">
        <f t="shared" si="106"/>
        <v>8.9777996797664981E-3</v>
      </c>
      <c r="F908">
        <v>-6.4033000000000007E-2</v>
      </c>
      <c r="G908">
        <f t="shared" si="107"/>
        <v>-7.2812589000000011E-2</v>
      </c>
      <c r="H908">
        <f t="shared" si="108"/>
        <v>5.3016731168829224E-3</v>
      </c>
      <c r="N908">
        <f t="shared" si="109"/>
        <v>-7.4325500000000003E-2</v>
      </c>
      <c r="O908">
        <f t="shared" si="110"/>
        <v>-8.3781920300000007E-2</v>
      </c>
      <c r="P908">
        <f t="shared" si="111"/>
        <v>7.0194101691555535E-3</v>
      </c>
      <c r="S908" s="4">
        <f t="shared" si="104"/>
        <v>6.899083939986392E-3</v>
      </c>
    </row>
    <row r="909" spans="1:19">
      <c r="A909" s="4">
        <v>887</v>
      </c>
      <c r="B909">
        <v>-0.20246400000000001</v>
      </c>
      <c r="C909">
        <f t="shared" si="105"/>
        <v>-0.21259725159999998</v>
      </c>
      <c r="D909">
        <f t="shared" si="106"/>
        <v>4.5197591387873694E-2</v>
      </c>
      <c r="F909">
        <v>-3.0861E-2</v>
      </c>
      <c r="G909">
        <f t="shared" si="107"/>
        <v>-3.9640589000000004E-2</v>
      </c>
      <c r="H909">
        <f t="shared" si="108"/>
        <v>1.5713762962669213E-3</v>
      </c>
      <c r="N909">
        <f t="shared" si="109"/>
        <v>-0.1166625</v>
      </c>
      <c r="O909">
        <f t="shared" si="110"/>
        <v>-0.12611892029999999</v>
      </c>
      <c r="P909">
        <f t="shared" si="111"/>
        <v>1.5905982057637751E-2</v>
      </c>
      <c r="S909" s="4">
        <f t="shared" si="104"/>
        <v>8.4274802732051922E-3</v>
      </c>
    </row>
    <row r="910" spans="1:19">
      <c r="A910" s="4">
        <v>888</v>
      </c>
      <c r="B910">
        <v>-0.105782</v>
      </c>
      <c r="C910">
        <f t="shared" si="105"/>
        <v>-0.11591525159999998</v>
      </c>
      <c r="D910">
        <f t="shared" si="106"/>
        <v>1.3436345553491297E-2</v>
      </c>
      <c r="F910">
        <v>0.154389</v>
      </c>
      <c r="G910">
        <f t="shared" si="107"/>
        <v>0.14560941099999999</v>
      </c>
      <c r="H910">
        <f t="shared" si="108"/>
        <v>2.120210057176692E-2</v>
      </c>
      <c r="N910">
        <f t="shared" si="109"/>
        <v>2.4303499999999999E-2</v>
      </c>
      <c r="O910">
        <f t="shared" si="110"/>
        <v>1.48470797E-2</v>
      </c>
      <c r="P910">
        <f t="shared" si="111"/>
        <v>2.2043577561815209E-4</v>
      </c>
      <c r="S910" s="4">
        <f t="shared" si="104"/>
        <v>-1.6878351511392803E-2</v>
      </c>
    </row>
    <row r="911" spans="1:19">
      <c r="A911" s="4">
        <v>889</v>
      </c>
      <c r="B911">
        <v>-2.6242000000000001E-2</v>
      </c>
      <c r="C911">
        <f t="shared" si="105"/>
        <v>-3.6375251599999985E-2</v>
      </c>
      <c r="D911">
        <f t="shared" si="106"/>
        <v>1.3231589289633015E-3</v>
      </c>
      <c r="F911">
        <v>8.0002000000000004E-2</v>
      </c>
      <c r="G911">
        <f t="shared" si="107"/>
        <v>7.1222410999999999E-2</v>
      </c>
      <c r="H911">
        <f t="shared" si="108"/>
        <v>5.0726318286529208E-3</v>
      </c>
      <c r="N911">
        <f t="shared" si="109"/>
        <v>2.6880000000000001E-2</v>
      </c>
      <c r="O911">
        <f t="shared" si="110"/>
        <v>1.7423579700000004E-2</v>
      </c>
      <c r="P911">
        <f t="shared" si="111"/>
        <v>3.0358112956225224E-4</v>
      </c>
      <c r="S911" s="4">
        <f t="shared" si="104"/>
        <v>-2.5907331196836064E-3</v>
      </c>
    </row>
    <row r="912" spans="1:19">
      <c r="A912" s="4">
        <v>890</v>
      </c>
      <c r="B912">
        <v>-6.8463999999999997E-2</v>
      </c>
      <c r="C912">
        <f t="shared" si="105"/>
        <v>-7.8597251599999973E-2</v>
      </c>
      <c r="D912">
        <f t="shared" si="106"/>
        <v>6.1775279590736984E-3</v>
      </c>
      <c r="F912">
        <v>0.32257599999999997</v>
      </c>
      <c r="G912">
        <f t="shared" si="107"/>
        <v>0.31379641099999994</v>
      </c>
      <c r="H912">
        <f t="shared" si="108"/>
        <v>9.8468187556480888E-2</v>
      </c>
      <c r="N912">
        <f t="shared" si="109"/>
        <v>0.127056</v>
      </c>
      <c r="O912">
        <f t="shared" si="110"/>
        <v>0.1175995797</v>
      </c>
      <c r="P912">
        <f t="shared" si="111"/>
        <v>1.3829661145616652E-2</v>
      </c>
      <c r="S912" s="4">
        <f t="shared" si="104"/>
        <v>-2.4663535466543995E-2</v>
      </c>
    </row>
    <row r="913" spans="1:19">
      <c r="A913" s="4">
        <v>891</v>
      </c>
      <c r="B913">
        <v>6.5215999999999996E-2</v>
      </c>
      <c r="C913">
        <f t="shared" si="105"/>
        <v>5.5082748400000013E-2</v>
      </c>
      <c r="D913">
        <f t="shared" si="106"/>
        <v>3.034109171297704E-3</v>
      </c>
      <c r="F913">
        <v>6.6576999999999997E-2</v>
      </c>
      <c r="G913">
        <f t="shared" si="107"/>
        <v>5.7797410999999993E-2</v>
      </c>
      <c r="H913">
        <f t="shared" si="108"/>
        <v>3.3405407183029201E-3</v>
      </c>
      <c r="N913">
        <f t="shared" si="109"/>
        <v>6.5896499999999997E-2</v>
      </c>
      <c r="O913">
        <f t="shared" si="110"/>
        <v>5.64400797E-2</v>
      </c>
      <c r="P913">
        <f t="shared" si="111"/>
        <v>3.1854825965423519E-3</v>
      </c>
      <c r="S913" s="4">
        <f t="shared" si="104"/>
        <v>3.1836402482843928E-3</v>
      </c>
    </row>
    <row r="914" spans="1:19">
      <c r="A914" s="4">
        <v>892</v>
      </c>
      <c r="B914">
        <v>-0.190329</v>
      </c>
      <c r="C914">
        <f t="shared" si="105"/>
        <v>-0.20046225159999997</v>
      </c>
      <c r="D914">
        <f t="shared" si="106"/>
        <v>4.018511431654169E-2</v>
      </c>
      <c r="F914">
        <v>0.196771</v>
      </c>
      <c r="G914">
        <f t="shared" si="107"/>
        <v>0.187991411</v>
      </c>
      <c r="H914">
        <f t="shared" si="108"/>
        <v>3.5340770609770922E-2</v>
      </c>
      <c r="N914">
        <f t="shared" si="109"/>
        <v>3.2210000000000016E-3</v>
      </c>
      <c r="O914">
        <f t="shared" si="110"/>
        <v>-6.2354202999999973E-3</v>
      </c>
      <c r="P914">
        <f t="shared" si="111"/>
        <v>3.8880466317652055E-5</v>
      </c>
      <c r="S914" s="4">
        <f t="shared" si="104"/>
        <v>-3.7685181530521E-2</v>
      </c>
    </row>
    <row r="915" spans="1:19">
      <c r="A915" s="4">
        <v>893</v>
      </c>
      <c r="B915">
        <v>-5.9409999999999998E-2</v>
      </c>
      <c r="C915">
        <f t="shared" si="105"/>
        <v>-6.9543251599999981E-2</v>
      </c>
      <c r="D915">
        <f t="shared" si="106"/>
        <v>4.8362638431009002E-3</v>
      </c>
      <c r="F915">
        <v>-4.2868999999999997E-2</v>
      </c>
      <c r="G915">
        <f t="shared" si="107"/>
        <v>-5.1648589000000009E-2</v>
      </c>
      <c r="H915">
        <f t="shared" si="108"/>
        <v>2.6675767456909218E-3</v>
      </c>
      <c r="N915">
        <f t="shared" si="109"/>
        <v>-5.1139499999999997E-2</v>
      </c>
      <c r="O915">
        <f t="shared" si="110"/>
        <v>-6.0595920299999995E-2</v>
      </c>
      <c r="P915">
        <f t="shared" si="111"/>
        <v>3.6718655570039515E-3</v>
      </c>
      <c r="S915" s="4">
        <f t="shared" si="104"/>
        <v>3.591810819611992E-3</v>
      </c>
    </row>
    <row r="916" spans="1:19">
      <c r="A916" s="4">
        <v>894</v>
      </c>
      <c r="B916">
        <v>4.3275000000000001E-2</v>
      </c>
      <c r="C916">
        <f t="shared" si="105"/>
        <v>3.3141748400000018E-2</v>
      </c>
      <c r="D916">
        <f t="shared" si="106"/>
        <v>1.0983754870089036E-3</v>
      </c>
      <c r="F916">
        <v>2.4351999999999999E-2</v>
      </c>
      <c r="G916">
        <f t="shared" si="107"/>
        <v>1.5572410999999991E-2</v>
      </c>
      <c r="H916">
        <f t="shared" si="108"/>
        <v>2.424999843529207E-4</v>
      </c>
      <c r="N916">
        <f t="shared" si="109"/>
        <v>3.3813499999999996E-2</v>
      </c>
      <c r="O916">
        <f t="shared" si="110"/>
        <v>2.4357079699999999E-2</v>
      </c>
      <c r="P916">
        <f t="shared" si="111"/>
        <v>5.9326733151215201E-4</v>
      </c>
      <c r="S916" s="4">
        <f t="shared" si="104"/>
        <v>5.1609692734339236E-4</v>
      </c>
    </row>
    <row r="917" spans="1:19">
      <c r="A917" s="4">
        <v>895</v>
      </c>
      <c r="B917">
        <v>-6.1799999999999995E-4</v>
      </c>
      <c r="C917">
        <f t="shared" si="105"/>
        <v>-1.0751251599999982E-2</v>
      </c>
      <c r="D917">
        <f t="shared" si="106"/>
        <v>1.1558941096650217E-4</v>
      </c>
      <c r="F917">
        <v>-0.155447</v>
      </c>
      <c r="G917">
        <f t="shared" si="107"/>
        <v>-0.16422658900000001</v>
      </c>
      <c r="H917">
        <f t="shared" si="108"/>
        <v>2.6970372534574922E-2</v>
      </c>
      <c r="N917">
        <f t="shared" si="109"/>
        <v>-7.8032500000000005E-2</v>
      </c>
      <c r="O917">
        <f t="shared" si="110"/>
        <v>-8.7488920300000009E-2</v>
      </c>
      <c r="P917">
        <f t="shared" si="111"/>
        <v>7.6543111752597533E-3</v>
      </c>
      <c r="S917" s="4">
        <f t="shared" si="104"/>
        <v>1.7656413777487896E-3</v>
      </c>
    </row>
    <row r="918" spans="1:19">
      <c r="A918" s="4">
        <v>896</v>
      </c>
      <c r="B918">
        <v>-1.0893E-2</v>
      </c>
      <c r="C918">
        <f t="shared" si="105"/>
        <v>-2.1026251599999983E-2</v>
      </c>
      <c r="D918">
        <f t="shared" si="106"/>
        <v>4.4210325634650187E-4</v>
      </c>
      <c r="F918">
        <v>0.12654000000000001</v>
      </c>
      <c r="G918">
        <f t="shared" si="107"/>
        <v>0.11776041100000001</v>
      </c>
      <c r="H918">
        <f t="shared" si="108"/>
        <v>1.3867514398888923E-2</v>
      </c>
      <c r="N918">
        <f t="shared" si="109"/>
        <v>5.7823500000000007E-2</v>
      </c>
      <c r="O918">
        <f t="shared" si="110"/>
        <v>4.836707970000001E-2</v>
      </c>
      <c r="P918">
        <f t="shared" si="111"/>
        <v>2.3393743987061531E-3</v>
      </c>
      <c r="S918" s="4">
        <f t="shared" si="104"/>
        <v>-2.4760600302054059E-3</v>
      </c>
    </row>
    <row r="919" spans="1:19">
      <c r="A919" s="4">
        <v>897</v>
      </c>
      <c r="B919">
        <v>-4.4717E-2</v>
      </c>
      <c r="C919">
        <f t="shared" si="105"/>
        <v>-5.4850251599999983E-2</v>
      </c>
      <c r="D919">
        <f t="shared" si="106"/>
        <v>3.0085501005833008E-3</v>
      </c>
      <c r="F919">
        <v>3.8170000000000003E-2</v>
      </c>
      <c r="G919">
        <f t="shared" si="107"/>
        <v>2.9390410999999995E-2</v>
      </c>
      <c r="H919">
        <f t="shared" si="108"/>
        <v>8.6379625874892074E-4</v>
      </c>
      <c r="N919">
        <f t="shared" si="109"/>
        <v>-3.2734999999999986E-3</v>
      </c>
      <c r="O919">
        <f t="shared" si="110"/>
        <v>-1.2729920299999998E-2</v>
      </c>
      <c r="P919">
        <f t="shared" si="111"/>
        <v>1.6205087084435202E-4</v>
      </c>
      <c r="S919" s="4">
        <f t="shared" ref="S919:S982" si="112">C919*G919</f>
        <v>-1.6120714379774068E-3</v>
      </c>
    </row>
    <row r="920" spans="1:19">
      <c r="A920" s="4">
        <v>898</v>
      </c>
      <c r="B920">
        <v>0.135212</v>
      </c>
      <c r="C920">
        <f t="shared" ref="C920:C983" si="113">(B920-$A$1024)</f>
        <v>0.12507874840000002</v>
      </c>
      <c r="D920">
        <f t="shared" ref="D920:D983" si="114">C920^2</f>
        <v>1.5644693301310509E-2</v>
      </c>
      <c r="F920">
        <v>-5.9406E-2</v>
      </c>
      <c r="G920">
        <f t="shared" ref="G920:G983" si="115">F920-$E$1024</f>
        <v>-6.8185589000000005E-2</v>
      </c>
      <c r="H920">
        <f t="shared" ref="H920:H983" si="116">G920^2</f>
        <v>4.6492745472769218E-3</v>
      </c>
      <c r="N920">
        <f t="shared" ref="N920:N983" si="117">$K$24*B920+$K$25*F920</f>
        <v>3.7902999999999999E-2</v>
      </c>
      <c r="O920">
        <f t="shared" ref="O920:O983" si="118">N920-$M$1024</f>
        <v>2.8446579700000002E-2</v>
      </c>
      <c r="P920">
        <f t="shared" ref="P920:P983" si="119">O920^2</f>
        <v>8.092078966284522E-4</v>
      </c>
      <c r="S920" s="4">
        <f t="shared" si="112"/>
        <v>-8.5285681310368101E-3</v>
      </c>
    </row>
    <row r="921" spans="1:19">
      <c r="A921" s="4">
        <v>899</v>
      </c>
      <c r="B921">
        <v>0.15962399999999999</v>
      </c>
      <c r="C921">
        <f t="shared" si="113"/>
        <v>0.14949074840000001</v>
      </c>
      <c r="D921">
        <f t="shared" si="114"/>
        <v>2.2347483857192107E-2</v>
      </c>
      <c r="F921">
        <v>-2.1500999999999999E-2</v>
      </c>
      <c r="G921">
        <f t="shared" si="115"/>
        <v>-3.0280589000000007E-2</v>
      </c>
      <c r="H921">
        <f t="shared" si="116"/>
        <v>9.1691407018692139E-4</v>
      </c>
      <c r="N921">
        <f t="shared" si="117"/>
        <v>6.9061499999999998E-2</v>
      </c>
      <c r="O921">
        <f t="shared" si="118"/>
        <v>5.9605079700000001E-2</v>
      </c>
      <c r="P921">
        <f t="shared" si="119"/>
        <v>3.5527655260433524E-3</v>
      </c>
      <c r="S921" s="4">
        <f t="shared" si="112"/>
        <v>-4.5266679116028087E-3</v>
      </c>
    </row>
    <row r="922" spans="1:19">
      <c r="A922" s="4">
        <v>900</v>
      </c>
      <c r="B922">
        <v>-9.6260999999999999E-2</v>
      </c>
      <c r="C922">
        <f t="shared" si="113"/>
        <v>-0.10639425159999998</v>
      </c>
      <c r="D922">
        <f t="shared" si="114"/>
        <v>1.1319736773524098E-2</v>
      </c>
      <c r="F922">
        <v>-6.8778000000000006E-2</v>
      </c>
      <c r="G922">
        <f t="shared" si="115"/>
        <v>-7.755758900000001E-2</v>
      </c>
      <c r="H922">
        <f t="shared" si="116"/>
        <v>6.015179611492923E-3</v>
      </c>
      <c r="N922">
        <f t="shared" si="117"/>
        <v>-8.2519499999999996E-2</v>
      </c>
      <c r="O922">
        <f t="shared" si="118"/>
        <v>-9.19759203E-2</v>
      </c>
      <c r="P922">
        <f t="shared" si="119"/>
        <v>8.4595699150319514E-3</v>
      </c>
      <c r="S922" s="4">
        <f t="shared" si="112"/>
        <v>8.2516816375553907E-3</v>
      </c>
    </row>
    <row r="923" spans="1:19">
      <c r="A923" s="4">
        <v>901</v>
      </c>
      <c r="B923">
        <v>-0.103906</v>
      </c>
      <c r="C923">
        <f t="shared" si="113"/>
        <v>-0.11403925159999997</v>
      </c>
      <c r="D923">
        <f t="shared" si="114"/>
        <v>1.3004950905488097E-2</v>
      </c>
      <c r="F923">
        <v>2.2231999999999998E-2</v>
      </c>
      <c r="G923">
        <f t="shared" si="115"/>
        <v>1.3452410999999991E-2</v>
      </c>
      <c r="H923">
        <f t="shared" si="116"/>
        <v>1.8096736171292074E-4</v>
      </c>
      <c r="N923">
        <f t="shared" si="117"/>
        <v>-4.0836999999999998E-2</v>
      </c>
      <c r="O923">
        <f t="shared" si="118"/>
        <v>-5.0293420299999995E-2</v>
      </c>
      <c r="P923">
        <f t="shared" si="119"/>
        <v>2.5294281254724517E-3</v>
      </c>
      <c r="S923" s="4">
        <f t="shared" si="112"/>
        <v>-1.5341028826556062E-3</v>
      </c>
    </row>
    <row r="924" spans="1:19">
      <c r="A924" s="4">
        <v>902</v>
      </c>
      <c r="B924">
        <v>0.16300400000000001</v>
      </c>
      <c r="C924">
        <f t="shared" si="113"/>
        <v>0.15287074840000003</v>
      </c>
      <c r="D924">
        <f t="shared" si="114"/>
        <v>2.3369465716376114E-2</v>
      </c>
      <c r="F924">
        <v>0.29924899999999999</v>
      </c>
      <c r="G924">
        <f t="shared" si="115"/>
        <v>0.29046941099999996</v>
      </c>
      <c r="H924">
        <f t="shared" si="116"/>
        <v>8.4372478726686892E-2</v>
      </c>
      <c r="N924">
        <f t="shared" si="117"/>
        <v>0.23112650000000001</v>
      </c>
      <c r="O924">
        <f t="shared" si="118"/>
        <v>0.22167007970000002</v>
      </c>
      <c r="P924">
        <f t="shared" si="119"/>
        <v>4.9137624234204362E-2</v>
      </c>
      <c r="S924" s="4">
        <f t="shared" si="112"/>
        <v>4.4404276246877199E-2</v>
      </c>
    </row>
    <row r="925" spans="1:19">
      <c r="A925" s="4">
        <v>903</v>
      </c>
      <c r="B925">
        <v>1.7382999999999999E-2</v>
      </c>
      <c r="C925">
        <f t="shared" si="113"/>
        <v>7.2497484000000178E-3</v>
      </c>
      <c r="D925">
        <f t="shared" si="114"/>
        <v>5.2558851863302819E-5</v>
      </c>
      <c r="F925">
        <v>-3.4335999999999998E-2</v>
      </c>
      <c r="G925">
        <f t="shared" si="115"/>
        <v>-4.311558900000001E-2</v>
      </c>
      <c r="H925">
        <f t="shared" si="116"/>
        <v>1.8589540148169219E-3</v>
      </c>
      <c r="N925">
        <f t="shared" si="117"/>
        <v>-8.4764999999999997E-3</v>
      </c>
      <c r="O925">
        <f t="shared" si="118"/>
        <v>-1.7932920299999999E-2</v>
      </c>
      <c r="P925">
        <f t="shared" si="119"/>
        <v>3.2158963048615206E-4</v>
      </c>
      <c r="S925" s="4">
        <f t="shared" si="112"/>
        <v>-3.1257717236780842E-4</v>
      </c>
    </row>
    <row r="926" spans="1:19">
      <c r="A926" s="4">
        <v>904</v>
      </c>
      <c r="B926">
        <v>-3.9093000000000003E-2</v>
      </c>
      <c r="C926">
        <f t="shared" si="113"/>
        <v>-4.9226251599999986E-2</v>
      </c>
      <c r="D926">
        <f t="shared" si="114"/>
        <v>2.4232238465865014E-3</v>
      </c>
      <c r="F926">
        <v>-8.2894999999999996E-2</v>
      </c>
      <c r="G926">
        <f t="shared" si="115"/>
        <v>-9.1674589000000001E-2</v>
      </c>
      <c r="H926">
        <f t="shared" si="116"/>
        <v>8.4042302683189213E-3</v>
      </c>
      <c r="N926">
        <f t="shared" si="117"/>
        <v>-6.0994E-2</v>
      </c>
      <c r="O926">
        <f t="shared" si="118"/>
        <v>-7.0450420299999997E-2</v>
      </c>
      <c r="P926">
        <f t="shared" si="119"/>
        <v>4.9632617204466521E-3</v>
      </c>
      <c r="S926" s="4">
        <f t="shared" si="112"/>
        <v>4.5127963834405913E-3</v>
      </c>
    </row>
    <row r="927" spans="1:19">
      <c r="A927" s="4">
        <v>905</v>
      </c>
      <c r="B927">
        <v>8.4871000000000002E-2</v>
      </c>
      <c r="C927">
        <f t="shared" si="113"/>
        <v>7.4737748400000026E-2</v>
      </c>
      <c r="D927">
        <f t="shared" si="114"/>
        <v>5.5857310359017061E-3</v>
      </c>
      <c r="F927">
        <v>0.20475699999999999</v>
      </c>
      <c r="G927">
        <f t="shared" si="115"/>
        <v>0.19597741099999999</v>
      </c>
      <c r="H927">
        <f t="shared" si="116"/>
        <v>3.8407145622262918E-2</v>
      </c>
      <c r="N927">
        <f t="shared" si="117"/>
        <v>0.144814</v>
      </c>
      <c r="O927">
        <f t="shared" si="118"/>
        <v>0.13535757970000001</v>
      </c>
      <c r="P927">
        <f t="shared" si="119"/>
        <v>1.8321674382241856E-2</v>
      </c>
      <c r="S927" s="4">
        <f t="shared" si="112"/>
        <v>1.4646910435401396E-2</v>
      </c>
    </row>
    <row r="928" spans="1:19">
      <c r="A928" s="4">
        <v>906</v>
      </c>
      <c r="B928">
        <v>-9.2535999999999993E-2</v>
      </c>
      <c r="C928">
        <f t="shared" si="113"/>
        <v>-0.10266925159999997</v>
      </c>
      <c r="D928">
        <f t="shared" si="114"/>
        <v>1.0540975224104096E-2</v>
      </c>
      <c r="F928">
        <v>7.7134999999999995E-2</v>
      </c>
      <c r="G928">
        <f t="shared" si="115"/>
        <v>6.8355410999999991E-2</v>
      </c>
      <c r="H928">
        <f t="shared" si="116"/>
        <v>4.6724622129789197E-3</v>
      </c>
      <c r="N928">
        <f t="shared" si="117"/>
        <v>-7.700499999999999E-3</v>
      </c>
      <c r="O928">
        <f t="shared" si="118"/>
        <v>-1.7156920299999996E-2</v>
      </c>
      <c r="P928">
        <f t="shared" si="119"/>
        <v>2.9435991418055196E-4</v>
      </c>
      <c r="S928" s="4">
        <f t="shared" si="112"/>
        <v>-7.0179988901804043E-3</v>
      </c>
    </row>
    <row r="929" spans="1:19">
      <c r="A929" s="4">
        <v>907</v>
      </c>
      <c r="B929">
        <v>3.2091000000000001E-2</v>
      </c>
      <c r="C929">
        <f t="shared" si="113"/>
        <v>2.1957748400000018E-2</v>
      </c>
      <c r="D929">
        <f t="shared" si="114"/>
        <v>4.8214271479770336E-4</v>
      </c>
      <c r="F929">
        <v>0.14482600000000001</v>
      </c>
      <c r="G929">
        <f t="shared" si="115"/>
        <v>0.13604641100000001</v>
      </c>
      <c r="H929">
        <f t="shared" si="116"/>
        <v>1.8508625945980923E-2</v>
      </c>
      <c r="N929">
        <f t="shared" si="117"/>
        <v>8.8458500000000009E-2</v>
      </c>
      <c r="O929">
        <f t="shared" si="118"/>
        <v>7.9002079700000005E-2</v>
      </c>
      <c r="P929">
        <f t="shared" si="119"/>
        <v>6.2413285969251525E-3</v>
      </c>
      <c r="S929" s="4">
        <f t="shared" si="112"/>
        <v>2.987272863460995E-3</v>
      </c>
    </row>
    <row r="930" spans="1:19">
      <c r="A930" s="4">
        <v>908</v>
      </c>
      <c r="B930">
        <v>-0.203927</v>
      </c>
      <c r="C930">
        <f t="shared" si="113"/>
        <v>-0.21406025159999997</v>
      </c>
      <c r="D930">
        <f t="shared" si="114"/>
        <v>4.5821791315055288E-2</v>
      </c>
      <c r="F930">
        <v>0.242897</v>
      </c>
      <c r="G930">
        <f t="shared" si="115"/>
        <v>0.234117411</v>
      </c>
      <c r="H930">
        <f t="shared" si="116"/>
        <v>5.4810962133342918E-2</v>
      </c>
      <c r="N930">
        <f t="shared" si="117"/>
        <v>1.9485000000000002E-2</v>
      </c>
      <c r="O930">
        <f t="shared" si="118"/>
        <v>1.0028579700000003E-2</v>
      </c>
      <c r="P930">
        <f t="shared" si="119"/>
        <v>1.0057241079925216E-4</v>
      </c>
      <c r="S930" s="4">
        <f t="shared" si="112"/>
        <v>-5.0115231902600602E-2</v>
      </c>
    </row>
    <row r="931" spans="1:19">
      <c r="A931" s="4">
        <v>909</v>
      </c>
      <c r="B931">
        <v>-4.7711000000000003E-2</v>
      </c>
      <c r="C931">
        <f t="shared" si="113"/>
        <v>-5.7844251599999987E-2</v>
      </c>
      <c r="D931">
        <f t="shared" si="114"/>
        <v>3.345957443164101E-3</v>
      </c>
      <c r="F931">
        <v>-0.28296399999999999</v>
      </c>
      <c r="G931">
        <f t="shared" si="115"/>
        <v>-0.29174358900000003</v>
      </c>
      <c r="H931">
        <f t="shared" si="116"/>
        <v>8.511432172260093E-2</v>
      </c>
      <c r="N931">
        <f t="shared" si="117"/>
        <v>-0.1653375</v>
      </c>
      <c r="O931">
        <f t="shared" si="118"/>
        <v>-0.17479392029999999</v>
      </c>
      <c r="P931">
        <f t="shared" si="119"/>
        <v>3.0552914573842748E-2</v>
      </c>
      <c r="S931" s="4">
        <f t="shared" si="112"/>
        <v>1.6875689564802988E-2</v>
      </c>
    </row>
    <row r="932" spans="1:19">
      <c r="A932" s="4">
        <v>910</v>
      </c>
      <c r="B932">
        <v>0.12750900000000001</v>
      </c>
      <c r="C932">
        <f t="shared" si="113"/>
        <v>0.11737574840000004</v>
      </c>
      <c r="D932">
        <f t="shared" si="114"/>
        <v>1.3777066312460111E-2</v>
      </c>
      <c r="F932">
        <v>0.28297299999999997</v>
      </c>
      <c r="G932">
        <f t="shared" si="115"/>
        <v>0.27419341099999994</v>
      </c>
      <c r="H932">
        <f t="shared" si="116"/>
        <v>7.5182026635814886E-2</v>
      </c>
      <c r="N932">
        <f t="shared" si="117"/>
        <v>0.20524100000000001</v>
      </c>
      <c r="O932">
        <f t="shared" si="118"/>
        <v>0.19578457970000002</v>
      </c>
      <c r="P932">
        <f t="shared" si="119"/>
        <v>3.8331601648305659E-2</v>
      </c>
      <c r="S932" s="4">
        <f t="shared" si="112"/>
        <v>3.2183656822473795E-2</v>
      </c>
    </row>
    <row r="933" spans="1:19">
      <c r="A933" s="4">
        <v>911</v>
      </c>
      <c r="B933">
        <v>-0.11120099999999999</v>
      </c>
      <c r="C933">
        <f t="shared" si="113"/>
        <v>-0.12133425159999997</v>
      </c>
      <c r="D933">
        <f t="shared" si="114"/>
        <v>1.4722000611332095E-2</v>
      </c>
      <c r="F933">
        <v>-1.8273000000000001E-2</v>
      </c>
      <c r="G933">
        <f t="shared" si="115"/>
        <v>-2.7052589000000009E-2</v>
      </c>
      <c r="H933">
        <f t="shared" si="116"/>
        <v>7.3184257160292148E-4</v>
      </c>
      <c r="N933">
        <f t="shared" si="117"/>
        <v>-6.4737000000000003E-2</v>
      </c>
      <c r="O933">
        <f t="shared" si="118"/>
        <v>-7.4193420300000007E-2</v>
      </c>
      <c r="P933">
        <f t="shared" si="119"/>
        <v>5.504663615812453E-3</v>
      </c>
      <c r="S933" s="4">
        <f t="shared" si="112"/>
        <v>3.2824056401573928E-3</v>
      </c>
    </row>
    <row r="934" spans="1:19">
      <c r="A934" s="4">
        <v>912</v>
      </c>
      <c r="B934">
        <v>-6.0349E-2</v>
      </c>
      <c r="C934">
        <f t="shared" si="113"/>
        <v>-7.0482251599999976E-2</v>
      </c>
      <c r="D934">
        <f t="shared" si="114"/>
        <v>4.9677477906056988E-3</v>
      </c>
      <c r="F934">
        <v>0.16542000000000001</v>
      </c>
      <c r="G934">
        <f t="shared" si="115"/>
        <v>0.15664041100000001</v>
      </c>
      <c r="H934">
        <f t="shared" si="116"/>
        <v>2.4536218358248922E-2</v>
      </c>
      <c r="N934">
        <f t="shared" si="117"/>
        <v>5.2535500000000006E-2</v>
      </c>
      <c r="O934">
        <f t="shared" si="118"/>
        <v>4.3079079700000009E-2</v>
      </c>
      <c r="P934">
        <f t="shared" si="119"/>
        <v>1.8558071077989528E-3</v>
      </c>
      <c r="S934" s="4">
        <f t="shared" si="112"/>
        <v>-1.1040368858829403E-2</v>
      </c>
    </row>
    <row r="935" spans="1:19">
      <c r="A935" s="4">
        <v>913</v>
      </c>
      <c r="B935">
        <v>1.1941999999999999E-2</v>
      </c>
      <c r="C935">
        <f t="shared" si="113"/>
        <v>1.8087484000000181E-3</v>
      </c>
      <c r="D935">
        <f t="shared" si="114"/>
        <v>3.2715707745026258E-6</v>
      </c>
      <c r="F935">
        <v>-0.12628200000000001</v>
      </c>
      <c r="G935">
        <f t="shared" si="115"/>
        <v>-0.13506158900000001</v>
      </c>
      <c r="H935">
        <f t="shared" si="116"/>
        <v>1.8241632823204925E-2</v>
      </c>
      <c r="N935">
        <f t="shared" si="117"/>
        <v>-5.7170000000000006E-2</v>
      </c>
      <c r="O935">
        <f t="shared" si="118"/>
        <v>-6.6626420300000003E-2</v>
      </c>
      <c r="P935">
        <f t="shared" si="119"/>
        <v>4.4390798819922521E-3</v>
      </c>
      <c r="S935" s="4">
        <f t="shared" si="112"/>
        <v>-2.4429243300521004E-4</v>
      </c>
    </row>
    <row r="936" spans="1:19">
      <c r="A936" s="4">
        <v>914</v>
      </c>
      <c r="B936">
        <v>-0.14241799999999999</v>
      </c>
      <c r="C936">
        <f t="shared" si="113"/>
        <v>-0.15255125159999997</v>
      </c>
      <c r="D936">
        <f t="shared" si="114"/>
        <v>2.3271884364726492E-2</v>
      </c>
      <c r="F936">
        <v>-0.130661</v>
      </c>
      <c r="G936">
        <f t="shared" si="115"/>
        <v>-0.139440589</v>
      </c>
      <c r="H936">
        <f t="shared" si="116"/>
        <v>1.9443677860666923E-2</v>
      </c>
      <c r="N936">
        <f t="shared" si="117"/>
        <v>-0.13653949999999998</v>
      </c>
      <c r="O936">
        <f t="shared" si="118"/>
        <v>-0.14599592029999997</v>
      </c>
      <c r="P936">
        <f t="shared" si="119"/>
        <v>2.1314808744243942E-2</v>
      </c>
      <c r="S936" s="4">
        <f t="shared" si="112"/>
        <v>2.1271836375791189E-2</v>
      </c>
    </row>
    <row r="937" spans="1:19">
      <c r="A937" s="4">
        <v>915</v>
      </c>
      <c r="B937">
        <v>0.13639499999999999</v>
      </c>
      <c r="C937">
        <f t="shared" si="113"/>
        <v>0.12626174840000001</v>
      </c>
      <c r="D937">
        <f t="shared" si="114"/>
        <v>1.5942029109024907E-2</v>
      </c>
      <c r="F937">
        <v>5.8929999999999998E-3</v>
      </c>
      <c r="G937">
        <f t="shared" si="115"/>
        <v>-2.886589000000008E-3</v>
      </c>
      <c r="H937">
        <f t="shared" si="116"/>
        <v>8.3323960549210462E-6</v>
      </c>
      <c r="N937">
        <f t="shared" si="117"/>
        <v>7.1143999999999999E-2</v>
      </c>
      <c r="O937">
        <f t="shared" si="118"/>
        <v>6.1687579700000002E-2</v>
      </c>
      <c r="P937">
        <f t="shared" si="119"/>
        <v>3.8053574892438521E-3</v>
      </c>
      <c r="S937" s="4">
        <f t="shared" si="112"/>
        <v>-3.6446577405220863E-4</v>
      </c>
    </row>
    <row r="938" spans="1:19">
      <c r="A938" s="4">
        <v>916</v>
      </c>
      <c r="B938">
        <v>-0.12421699999999999</v>
      </c>
      <c r="C938">
        <f t="shared" si="113"/>
        <v>-0.13435025159999997</v>
      </c>
      <c r="D938">
        <f t="shared" si="114"/>
        <v>1.8049990104983295E-2</v>
      </c>
      <c r="F938">
        <v>-3.88E-4</v>
      </c>
      <c r="G938">
        <f t="shared" si="115"/>
        <v>-9.1675890000000072E-3</v>
      </c>
      <c r="H938">
        <f t="shared" si="116"/>
        <v>8.4044688072921133E-5</v>
      </c>
      <c r="N938">
        <f t="shared" si="117"/>
        <v>-6.2302499999999997E-2</v>
      </c>
      <c r="O938">
        <f t="shared" si="118"/>
        <v>-7.1758920300000001E-2</v>
      </c>
      <c r="P938">
        <f t="shared" si="119"/>
        <v>5.1493426426217521E-3</v>
      </c>
      <c r="S938" s="4">
        <f t="shared" si="112"/>
        <v>1.231667888715393E-3</v>
      </c>
    </row>
    <row r="939" spans="1:19">
      <c r="A939" s="4">
        <v>917</v>
      </c>
      <c r="B939">
        <v>1.0518E-2</v>
      </c>
      <c r="C939">
        <f t="shared" si="113"/>
        <v>3.8474840000001821E-4</v>
      </c>
      <c r="D939">
        <f t="shared" si="114"/>
        <v>1.4803133130257401E-7</v>
      </c>
      <c r="F939">
        <v>-9.7428000000000001E-2</v>
      </c>
      <c r="G939">
        <f t="shared" si="115"/>
        <v>-0.10620758900000001</v>
      </c>
      <c r="H939">
        <f t="shared" si="116"/>
        <v>1.1280051961192921E-2</v>
      </c>
      <c r="N939">
        <f t="shared" si="117"/>
        <v>-4.3455000000000001E-2</v>
      </c>
      <c r="O939">
        <f t="shared" si="118"/>
        <v>-5.2911420299999998E-2</v>
      </c>
      <c r="P939">
        <f t="shared" si="119"/>
        <v>2.7996183981632517E-3</v>
      </c>
      <c r="S939" s="4">
        <f t="shared" si="112"/>
        <v>-4.0863199935609537E-5</v>
      </c>
    </row>
    <row r="940" spans="1:19">
      <c r="A940" s="4">
        <v>918</v>
      </c>
      <c r="B940">
        <v>4.5230000000000001E-3</v>
      </c>
      <c r="C940">
        <f t="shared" si="113"/>
        <v>-5.6102515999999812E-3</v>
      </c>
      <c r="D940">
        <f t="shared" si="114"/>
        <v>3.147492301530235E-5</v>
      </c>
      <c r="F940">
        <v>0.18901999999999999</v>
      </c>
      <c r="G940">
        <f t="shared" si="115"/>
        <v>0.18024041099999999</v>
      </c>
      <c r="H940">
        <f t="shared" si="116"/>
        <v>3.2486605757448918E-2</v>
      </c>
      <c r="N940">
        <f t="shared" si="117"/>
        <v>9.6771499999999996E-2</v>
      </c>
      <c r="O940">
        <f t="shared" si="118"/>
        <v>8.7315079699999992E-2</v>
      </c>
      <c r="P940">
        <f t="shared" si="119"/>
        <v>7.6239231430173509E-3</v>
      </c>
      <c r="S940" s="4">
        <f t="shared" si="112"/>
        <v>-1.0111940541974041E-3</v>
      </c>
    </row>
    <row r="941" spans="1:19">
      <c r="A941" s="4">
        <v>919</v>
      </c>
      <c r="B941">
        <v>-5.8708000000000003E-2</v>
      </c>
      <c r="C941">
        <f t="shared" si="113"/>
        <v>-6.8841251599999986E-2</v>
      </c>
      <c r="D941">
        <f t="shared" si="114"/>
        <v>4.7391179218545009E-3</v>
      </c>
      <c r="F941">
        <v>-0.121924</v>
      </c>
      <c r="G941">
        <f t="shared" si="115"/>
        <v>-0.13070358900000001</v>
      </c>
      <c r="H941">
        <f t="shared" si="116"/>
        <v>1.7083428177480924E-2</v>
      </c>
      <c r="N941">
        <f t="shared" si="117"/>
        <v>-9.0316000000000007E-2</v>
      </c>
      <c r="O941">
        <f t="shared" si="118"/>
        <v>-9.9772420300000011E-2</v>
      </c>
      <c r="P941">
        <f t="shared" si="119"/>
        <v>9.9545358525198538E-3</v>
      </c>
      <c r="S941" s="4">
        <f t="shared" si="112"/>
        <v>8.9977986553719906E-3</v>
      </c>
    </row>
    <row r="942" spans="1:19">
      <c r="A942" s="4">
        <v>920</v>
      </c>
      <c r="B942">
        <v>0.11218500000000001</v>
      </c>
      <c r="C942">
        <f t="shared" si="113"/>
        <v>0.10205174840000003</v>
      </c>
      <c r="D942">
        <f t="shared" si="114"/>
        <v>1.0414559351496908E-2</v>
      </c>
      <c r="F942">
        <v>-1.9059E-2</v>
      </c>
      <c r="G942">
        <f t="shared" si="115"/>
        <v>-2.7838589000000007E-2</v>
      </c>
      <c r="H942">
        <f t="shared" si="116"/>
        <v>7.7498703751092144E-4</v>
      </c>
      <c r="N942">
        <f t="shared" si="117"/>
        <v>4.6563000000000007E-2</v>
      </c>
      <c r="O942">
        <f t="shared" si="118"/>
        <v>3.710657970000001E-2</v>
      </c>
      <c r="P942">
        <f t="shared" si="119"/>
        <v>1.3768982570324529E-3</v>
      </c>
      <c r="S942" s="4">
        <f t="shared" si="112"/>
        <v>-2.8409766804390092E-3</v>
      </c>
    </row>
    <row r="943" spans="1:19">
      <c r="A943" s="4">
        <v>921</v>
      </c>
      <c r="B943">
        <v>-1.65E-3</v>
      </c>
      <c r="C943">
        <f t="shared" si="113"/>
        <v>-1.1783251599999982E-2</v>
      </c>
      <c r="D943">
        <f t="shared" si="114"/>
        <v>1.3884501826890214E-4</v>
      </c>
      <c r="F943">
        <v>0.16508</v>
      </c>
      <c r="G943">
        <f t="shared" si="115"/>
        <v>0.156300411</v>
      </c>
      <c r="H943">
        <f t="shared" si="116"/>
        <v>2.4429818478768923E-2</v>
      </c>
      <c r="N943">
        <f t="shared" si="117"/>
        <v>8.1714999999999996E-2</v>
      </c>
      <c r="O943">
        <f t="shared" si="118"/>
        <v>7.2258579699999992E-2</v>
      </c>
      <c r="P943">
        <f t="shared" si="119"/>
        <v>5.2213023402612512E-3</v>
      </c>
      <c r="S943" s="4">
        <f t="shared" si="112"/>
        <v>-1.8417270679964048E-3</v>
      </c>
    </row>
    <row r="944" spans="1:19">
      <c r="A944" s="4">
        <v>922</v>
      </c>
      <c r="B944">
        <v>3.7748999999999998E-2</v>
      </c>
      <c r="C944">
        <f t="shared" si="113"/>
        <v>2.7615748400000015E-2</v>
      </c>
      <c r="D944">
        <f t="shared" si="114"/>
        <v>7.6262955969210334E-4</v>
      </c>
      <c r="F944">
        <v>0.178784</v>
      </c>
      <c r="G944">
        <f t="shared" si="115"/>
        <v>0.17000441099999999</v>
      </c>
      <c r="H944">
        <f t="shared" si="116"/>
        <v>2.8901499759456918E-2</v>
      </c>
      <c r="N944">
        <f t="shared" si="117"/>
        <v>0.1082665</v>
      </c>
      <c r="O944">
        <f t="shared" si="118"/>
        <v>9.8810079699999998E-2</v>
      </c>
      <c r="P944">
        <f t="shared" si="119"/>
        <v>9.7634318503203518E-3</v>
      </c>
      <c r="S944" s="4">
        <f t="shared" si="112"/>
        <v>4.6947990410661951E-3</v>
      </c>
    </row>
    <row r="945" spans="1:19">
      <c r="A945" s="4">
        <v>923</v>
      </c>
      <c r="B945">
        <v>-0.14904999999999999</v>
      </c>
      <c r="C945">
        <f t="shared" si="113"/>
        <v>-0.15918325159999996</v>
      </c>
      <c r="D945">
        <f t="shared" si="114"/>
        <v>2.533930758994889E-2</v>
      </c>
      <c r="F945">
        <v>-0.106345</v>
      </c>
      <c r="G945">
        <f t="shared" si="115"/>
        <v>-0.115124589</v>
      </c>
      <c r="H945">
        <f t="shared" si="116"/>
        <v>1.325367099241892E-2</v>
      </c>
      <c r="N945">
        <f t="shared" si="117"/>
        <v>-0.12769749999999999</v>
      </c>
      <c r="O945">
        <f t="shared" si="118"/>
        <v>-0.13715392029999998</v>
      </c>
      <c r="P945">
        <f t="shared" si="119"/>
        <v>1.8811197853658746E-2</v>
      </c>
      <c r="S945" s="4">
        <f t="shared" si="112"/>
        <v>1.8325906416133589E-2</v>
      </c>
    </row>
    <row r="946" spans="1:19">
      <c r="A946" s="4">
        <v>924</v>
      </c>
      <c r="B946">
        <v>8.8353000000000001E-2</v>
      </c>
      <c r="C946">
        <f t="shared" si="113"/>
        <v>7.8219748400000025E-2</v>
      </c>
      <c r="D946">
        <f t="shared" si="114"/>
        <v>6.1183290397593066E-3</v>
      </c>
      <c r="F946">
        <v>0.11716</v>
      </c>
      <c r="G946">
        <f t="shared" si="115"/>
        <v>0.108380411</v>
      </c>
      <c r="H946">
        <f t="shared" si="116"/>
        <v>1.174631348852892E-2</v>
      </c>
      <c r="N946">
        <f t="shared" si="117"/>
        <v>0.1027565</v>
      </c>
      <c r="O946">
        <f t="shared" si="118"/>
        <v>9.3300079699999997E-2</v>
      </c>
      <c r="P946">
        <f t="shared" si="119"/>
        <v>8.7049048720263516E-3</v>
      </c>
      <c r="S946" s="4">
        <f t="shared" si="112"/>
        <v>8.4774884799085955E-3</v>
      </c>
    </row>
    <row r="947" spans="1:19">
      <c r="A947" s="4">
        <v>925</v>
      </c>
      <c r="B947">
        <v>0.20494599999999999</v>
      </c>
      <c r="C947">
        <f t="shared" si="113"/>
        <v>0.19481274840000001</v>
      </c>
      <c r="D947">
        <f t="shared" si="114"/>
        <v>3.795200693916171E-2</v>
      </c>
      <c r="F947">
        <v>5.9806999999999999E-2</v>
      </c>
      <c r="G947">
        <f t="shared" si="115"/>
        <v>5.1027410999999995E-2</v>
      </c>
      <c r="H947">
        <f t="shared" si="116"/>
        <v>2.6037966733629203E-3</v>
      </c>
      <c r="N947">
        <f t="shared" si="117"/>
        <v>0.13237650000000001</v>
      </c>
      <c r="O947">
        <f t="shared" si="118"/>
        <v>0.1229200797</v>
      </c>
      <c r="P947">
        <f t="shared" si="119"/>
        <v>1.5109345993454353E-2</v>
      </c>
      <c r="S947" s="4">
        <f t="shared" si="112"/>
        <v>9.9407901806463916E-3</v>
      </c>
    </row>
    <row r="948" spans="1:19">
      <c r="A948" s="4">
        <v>926</v>
      </c>
      <c r="B948">
        <v>-1.4809999999999999E-3</v>
      </c>
      <c r="C948">
        <f t="shared" si="113"/>
        <v>-1.1614251599999981E-2</v>
      </c>
      <c r="D948">
        <f t="shared" si="114"/>
        <v>1.3489084022810213E-4</v>
      </c>
      <c r="F948">
        <v>-0.11369</v>
      </c>
      <c r="G948">
        <f t="shared" si="115"/>
        <v>-0.122469589</v>
      </c>
      <c r="H948">
        <f t="shared" si="116"/>
        <v>1.4998800229828921E-2</v>
      </c>
      <c r="N948">
        <f t="shared" si="117"/>
        <v>-5.7585499999999998E-2</v>
      </c>
      <c r="O948">
        <f t="shared" si="118"/>
        <v>-6.7041920300000002E-2</v>
      </c>
      <c r="P948">
        <f t="shared" si="119"/>
        <v>4.4946190775115528E-3</v>
      </c>
      <c r="S948" s="4">
        <f t="shared" si="112"/>
        <v>1.4223926199945901E-3</v>
      </c>
    </row>
    <row r="949" spans="1:19">
      <c r="A949" s="4">
        <v>927</v>
      </c>
      <c r="B949">
        <v>0.25117899999999999</v>
      </c>
      <c r="C949">
        <f t="shared" si="113"/>
        <v>0.24104574840000001</v>
      </c>
      <c r="D949">
        <f t="shared" si="114"/>
        <v>5.8103052821716107E-2</v>
      </c>
      <c r="F949">
        <v>-8.8553999999999994E-2</v>
      </c>
      <c r="G949">
        <f t="shared" si="115"/>
        <v>-9.7333588999999998E-2</v>
      </c>
      <c r="H949">
        <f t="shared" si="116"/>
        <v>9.4738275476209215E-3</v>
      </c>
      <c r="N949">
        <f t="shared" si="117"/>
        <v>8.1312499999999996E-2</v>
      </c>
      <c r="O949">
        <f t="shared" si="118"/>
        <v>7.1856079699999992E-2</v>
      </c>
      <c r="P949">
        <f t="shared" si="119"/>
        <v>5.1632961898527511E-3</v>
      </c>
      <c r="S949" s="4">
        <f t="shared" si="112"/>
        <v>-2.3461847804963007E-2</v>
      </c>
    </row>
    <row r="950" spans="1:19">
      <c r="A950" s="4">
        <v>928</v>
      </c>
      <c r="B950">
        <v>0.136656</v>
      </c>
      <c r="C950">
        <f t="shared" si="113"/>
        <v>0.12652274840000002</v>
      </c>
      <c r="D950">
        <f t="shared" si="114"/>
        <v>1.600800586268971E-2</v>
      </c>
      <c r="F950">
        <v>-5.3184000000000002E-2</v>
      </c>
      <c r="G950">
        <f t="shared" si="115"/>
        <v>-6.1963589000000013E-2</v>
      </c>
      <c r="H950">
        <f t="shared" si="116"/>
        <v>3.8394863617609225E-3</v>
      </c>
      <c r="N950">
        <f t="shared" si="117"/>
        <v>4.1735999999999995E-2</v>
      </c>
      <c r="O950">
        <f t="shared" si="118"/>
        <v>3.2279579699999998E-2</v>
      </c>
      <c r="P950">
        <f t="shared" si="119"/>
        <v>1.0419712656086519E-3</v>
      </c>
      <c r="S950" s="4">
        <f t="shared" si="112"/>
        <v>-7.8398035810080102E-3</v>
      </c>
    </row>
    <row r="951" spans="1:19">
      <c r="A951" s="4">
        <v>929</v>
      </c>
      <c r="B951">
        <v>-3.6644999999999997E-2</v>
      </c>
      <c r="C951">
        <f t="shared" si="113"/>
        <v>-4.677825159999998E-2</v>
      </c>
      <c r="D951">
        <f t="shared" si="114"/>
        <v>2.1882048227529005E-3</v>
      </c>
      <c r="F951">
        <v>0.123671</v>
      </c>
      <c r="G951">
        <f t="shared" si="115"/>
        <v>0.114891411</v>
      </c>
      <c r="H951">
        <f t="shared" si="116"/>
        <v>1.3200036321570921E-2</v>
      </c>
      <c r="N951">
        <f t="shared" si="117"/>
        <v>4.3513000000000003E-2</v>
      </c>
      <c r="O951">
        <f t="shared" si="118"/>
        <v>3.4056579700000006E-2</v>
      </c>
      <c r="P951">
        <f t="shared" si="119"/>
        <v>1.1598506208624524E-3</v>
      </c>
      <c r="S951" s="4">
        <f t="shared" si="112"/>
        <v>-5.3744193304370051E-3</v>
      </c>
    </row>
    <row r="952" spans="1:19">
      <c r="A952" s="4">
        <v>930</v>
      </c>
      <c r="B952">
        <v>-0.106131</v>
      </c>
      <c r="C952">
        <f t="shared" si="113"/>
        <v>-0.11626425159999998</v>
      </c>
      <c r="D952">
        <f t="shared" si="114"/>
        <v>1.3517376200108098E-2</v>
      </c>
      <c r="F952">
        <v>-0.127889</v>
      </c>
      <c r="G952">
        <f t="shared" si="115"/>
        <v>-0.13666858900000001</v>
      </c>
      <c r="H952">
        <f t="shared" si="116"/>
        <v>1.8678303219250923E-2</v>
      </c>
      <c r="N952">
        <f t="shared" si="117"/>
        <v>-0.11701</v>
      </c>
      <c r="O952">
        <f t="shared" si="118"/>
        <v>-0.12646642029999999</v>
      </c>
      <c r="P952">
        <f t="shared" si="119"/>
        <v>1.599375546349625E-2</v>
      </c>
      <c r="S952" s="4">
        <f t="shared" si="112"/>
        <v>1.5889671217312992E-2</v>
      </c>
    </row>
    <row r="953" spans="1:19">
      <c r="A953" s="4">
        <v>931</v>
      </c>
      <c r="B953">
        <v>0.13444500000000001</v>
      </c>
      <c r="C953">
        <f t="shared" si="113"/>
        <v>0.12431174840000003</v>
      </c>
      <c r="D953">
        <f t="shared" si="114"/>
        <v>1.5453410790264912E-2</v>
      </c>
      <c r="F953">
        <v>3.2155000000000003E-2</v>
      </c>
      <c r="G953">
        <f t="shared" si="115"/>
        <v>2.3375410999999995E-2</v>
      </c>
      <c r="H953">
        <f t="shared" si="116"/>
        <v>5.4640983941892074E-4</v>
      </c>
      <c r="N953">
        <f t="shared" si="117"/>
        <v>8.3300000000000013E-2</v>
      </c>
      <c r="O953">
        <f t="shared" si="118"/>
        <v>7.3843579700000009E-2</v>
      </c>
      <c r="P953">
        <f t="shared" si="119"/>
        <v>5.4528742629102534E-3</v>
      </c>
      <c r="S953" s="4">
        <f t="shared" si="112"/>
        <v>2.9058382109785927E-3</v>
      </c>
    </row>
    <row r="954" spans="1:19">
      <c r="A954" s="4">
        <v>932</v>
      </c>
      <c r="B954">
        <v>7.1760000000000001E-3</v>
      </c>
      <c r="C954">
        <f t="shared" si="113"/>
        <v>-2.9572515999999813E-3</v>
      </c>
      <c r="D954">
        <f t="shared" si="114"/>
        <v>8.7453370257024494E-6</v>
      </c>
      <c r="F954">
        <v>-0.163383</v>
      </c>
      <c r="G954">
        <f t="shared" si="115"/>
        <v>-0.172162589</v>
      </c>
      <c r="H954">
        <f t="shared" si="116"/>
        <v>2.9639957051182924E-2</v>
      </c>
      <c r="N954">
        <f t="shared" si="117"/>
        <v>-7.8103500000000006E-2</v>
      </c>
      <c r="O954">
        <f t="shared" si="118"/>
        <v>-8.755992030000001E-2</v>
      </c>
      <c r="P954">
        <f t="shared" si="119"/>
        <v>7.6667396429423535E-3</v>
      </c>
      <c r="S954" s="4">
        <f t="shared" si="112"/>
        <v>5.0912809178038914E-4</v>
      </c>
    </row>
    <row r="955" spans="1:19">
      <c r="A955" s="4">
        <v>933</v>
      </c>
      <c r="B955">
        <v>-5.7969E-2</v>
      </c>
      <c r="C955">
        <f t="shared" si="113"/>
        <v>-6.8102251599999983E-2</v>
      </c>
      <c r="D955">
        <f t="shared" si="114"/>
        <v>4.6379166729897002E-3</v>
      </c>
      <c r="F955">
        <v>0.114385</v>
      </c>
      <c r="G955">
        <f t="shared" si="115"/>
        <v>0.105605411</v>
      </c>
      <c r="H955">
        <f t="shared" si="116"/>
        <v>1.1152502832478921E-2</v>
      </c>
      <c r="N955">
        <f t="shared" si="117"/>
        <v>2.8208E-2</v>
      </c>
      <c r="O955">
        <f t="shared" si="118"/>
        <v>1.87515797E-2</v>
      </c>
      <c r="P955">
        <f t="shared" si="119"/>
        <v>3.516217412454521E-4</v>
      </c>
      <c r="S955" s="4">
        <f t="shared" si="112"/>
        <v>-7.1919662702434059E-3</v>
      </c>
    </row>
    <row r="956" spans="1:19">
      <c r="A956" s="4">
        <v>934</v>
      </c>
      <c r="B956">
        <v>-0.17141000000000001</v>
      </c>
      <c r="C956">
        <f t="shared" si="113"/>
        <v>-0.18154325159999998</v>
      </c>
      <c r="D956">
        <f t="shared" si="114"/>
        <v>3.2957952201500898E-2</v>
      </c>
      <c r="F956">
        <v>-0.122928</v>
      </c>
      <c r="G956">
        <f t="shared" si="115"/>
        <v>-0.13170758900000001</v>
      </c>
      <c r="H956">
        <f t="shared" si="116"/>
        <v>1.7346889000192926E-2</v>
      </c>
      <c r="N956">
        <f t="shared" si="117"/>
        <v>-0.14716899999999999</v>
      </c>
      <c r="O956">
        <f t="shared" si="118"/>
        <v>-0.15662542029999998</v>
      </c>
      <c r="P956">
        <f t="shared" si="119"/>
        <v>2.4531522284151647E-2</v>
      </c>
      <c r="S956" s="4">
        <f t="shared" si="112"/>
        <v>2.3910623967456392E-2</v>
      </c>
    </row>
    <row r="957" spans="1:19">
      <c r="A957" s="4">
        <v>935</v>
      </c>
      <c r="B957">
        <v>-0.34667900000000001</v>
      </c>
      <c r="C957">
        <f t="shared" si="113"/>
        <v>-0.35681225160000002</v>
      </c>
      <c r="D957">
        <f t="shared" si="114"/>
        <v>0.12731498289186172</v>
      </c>
      <c r="F957">
        <v>5.8874000000000003E-2</v>
      </c>
      <c r="G957">
        <f t="shared" si="115"/>
        <v>5.0094410999999991E-2</v>
      </c>
      <c r="H957">
        <f t="shared" si="116"/>
        <v>2.5094500134369203E-3</v>
      </c>
      <c r="N957">
        <f t="shared" si="117"/>
        <v>-0.14390250000000002</v>
      </c>
      <c r="O957">
        <f t="shared" si="118"/>
        <v>-0.15335892030000001</v>
      </c>
      <c r="P957">
        <f t="shared" si="119"/>
        <v>2.3518958435581754E-2</v>
      </c>
      <c r="S957" s="4">
        <f t="shared" si="112"/>
        <v>-1.7874299581485807E-2</v>
      </c>
    </row>
    <row r="958" spans="1:19">
      <c r="A958" s="4">
        <v>936</v>
      </c>
      <c r="B958">
        <v>0.13580700000000001</v>
      </c>
      <c r="C958">
        <f t="shared" si="113"/>
        <v>0.12567374840000003</v>
      </c>
      <c r="D958">
        <f t="shared" si="114"/>
        <v>1.579389103690651E-2</v>
      </c>
      <c r="F958">
        <v>-2.5999999999999998E-5</v>
      </c>
      <c r="G958">
        <f t="shared" si="115"/>
        <v>-8.8055890000000078E-3</v>
      </c>
      <c r="H958">
        <f t="shared" si="116"/>
        <v>7.7538397636921141E-5</v>
      </c>
      <c r="N958">
        <f t="shared" si="117"/>
        <v>6.7890500000000006E-2</v>
      </c>
      <c r="O958">
        <f t="shared" si="118"/>
        <v>5.8434079700000009E-2</v>
      </c>
      <c r="P958">
        <f t="shared" si="119"/>
        <v>3.414541670385953E-3</v>
      </c>
      <c r="S958" s="4">
        <f t="shared" si="112"/>
        <v>-1.1066313764998088E-3</v>
      </c>
    </row>
    <row r="959" spans="1:19">
      <c r="A959" s="4">
        <v>937</v>
      </c>
      <c r="B959">
        <v>-0.12127499999999999</v>
      </c>
      <c r="C959">
        <f t="shared" si="113"/>
        <v>-0.13140825159999997</v>
      </c>
      <c r="D959">
        <f t="shared" si="114"/>
        <v>1.7268128588568896E-2</v>
      </c>
      <c r="F959">
        <v>-5.4071000000000001E-2</v>
      </c>
      <c r="G959">
        <f t="shared" si="115"/>
        <v>-6.2850589000000012E-2</v>
      </c>
      <c r="H959">
        <f t="shared" si="116"/>
        <v>3.9501965376469222E-3</v>
      </c>
      <c r="N959">
        <f t="shared" si="117"/>
        <v>-8.7673000000000001E-2</v>
      </c>
      <c r="O959">
        <f t="shared" si="118"/>
        <v>-9.7129420300000005E-2</v>
      </c>
      <c r="P959">
        <f t="shared" si="119"/>
        <v>9.4341242878140524E-3</v>
      </c>
      <c r="S959" s="4">
        <f t="shared" si="112"/>
        <v>8.259086012520192E-3</v>
      </c>
    </row>
    <row r="960" spans="1:19">
      <c r="A960" s="4">
        <v>938</v>
      </c>
      <c r="B960">
        <v>0.193881</v>
      </c>
      <c r="C960">
        <f t="shared" si="113"/>
        <v>0.18374774840000002</v>
      </c>
      <c r="D960">
        <f t="shared" si="114"/>
        <v>3.3763235042069711E-2</v>
      </c>
      <c r="F960">
        <v>-6.9219000000000003E-2</v>
      </c>
      <c r="G960">
        <f t="shared" si="115"/>
        <v>-7.7998589000000007E-2</v>
      </c>
      <c r="H960">
        <f t="shared" si="116"/>
        <v>6.0837798859909222E-3</v>
      </c>
      <c r="N960">
        <f t="shared" si="117"/>
        <v>6.2330999999999998E-2</v>
      </c>
      <c r="O960">
        <f t="shared" si="118"/>
        <v>5.28745797E-2</v>
      </c>
      <c r="P960">
        <f t="shared" si="119"/>
        <v>2.795721178451652E-3</v>
      </c>
      <c r="S960" s="4">
        <f t="shared" si="112"/>
        <v>-1.433206510712701E-2</v>
      </c>
    </row>
    <row r="961" spans="1:19">
      <c r="A961" s="4">
        <v>939</v>
      </c>
      <c r="B961">
        <v>-0.114286</v>
      </c>
      <c r="C961">
        <f t="shared" si="113"/>
        <v>-0.12441925159999997</v>
      </c>
      <c r="D961">
        <f t="shared" si="114"/>
        <v>1.5480150168704096E-2</v>
      </c>
      <c r="F961">
        <v>0.18379400000000001</v>
      </c>
      <c r="G961">
        <f t="shared" si="115"/>
        <v>0.17501441100000001</v>
      </c>
      <c r="H961">
        <f t="shared" si="116"/>
        <v>3.0630044057676924E-2</v>
      </c>
      <c r="N961">
        <f t="shared" si="117"/>
        <v>3.4754000000000007E-2</v>
      </c>
      <c r="O961">
        <f t="shared" si="118"/>
        <v>2.529757970000001E-2</v>
      </c>
      <c r="P961">
        <f t="shared" si="119"/>
        <v>6.3996753867785262E-4</v>
      </c>
      <c r="S961" s="4">
        <f t="shared" si="112"/>
        <v>-2.1775162035834805E-2</v>
      </c>
    </row>
    <row r="962" spans="1:19">
      <c r="A962" s="4">
        <v>940</v>
      </c>
      <c r="B962">
        <v>0.139261</v>
      </c>
      <c r="C962">
        <f t="shared" si="113"/>
        <v>0.12912774840000002</v>
      </c>
      <c r="D962">
        <f t="shared" si="114"/>
        <v>1.6673975406853708E-2</v>
      </c>
      <c r="F962">
        <v>-5.4036000000000001E-2</v>
      </c>
      <c r="G962">
        <f t="shared" si="115"/>
        <v>-6.2815589000000005E-2</v>
      </c>
      <c r="H962">
        <f t="shared" si="116"/>
        <v>3.9457982214169216E-3</v>
      </c>
      <c r="N962">
        <f t="shared" si="117"/>
        <v>4.2612499999999998E-2</v>
      </c>
      <c r="O962">
        <f t="shared" si="118"/>
        <v>3.31560797E-2</v>
      </c>
      <c r="P962">
        <f t="shared" si="119"/>
        <v>1.0993256210727522E-3</v>
      </c>
      <c r="S962" s="4">
        <f t="shared" si="112"/>
        <v>-8.1112355719898093E-3</v>
      </c>
    </row>
    <row r="963" spans="1:19">
      <c r="A963" s="4">
        <v>941</v>
      </c>
      <c r="B963">
        <v>0.12987000000000001</v>
      </c>
      <c r="C963">
        <f t="shared" si="113"/>
        <v>0.11973674840000004</v>
      </c>
      <c r="D963">
        <f t="shared" si="114"/>
        <v>1.4336888917404911E-2</v>
      </c>
      <c r="F963">
        <v>2.9828E-2</v>
      </c>
      <c r="G963">
        <f t="shared" si="115"/>
        <v>2.1048410999999993E-2</v>
      </c>
      <c r="H963">
        <f t="shared" si="116"/>
        <v>4.430356056249207E-4</v>
      </c>
      <c r="N963">
        <f t="shared" si="117"/>
        <v>7.9849000000000003E-2</v>
      </c>
      <c r="O963">
        <f t="shared" si="118"/>
        <v>7.0392579699999999E-2</v>
      </c>
      <c r="P963">
        <f t="shared" si="119"/>
        <v>4.9551152768208522E-3</v>
      </c>
      <c r="S963" s="4">
        <f t="shared" si="112"/>
        <v>2.5202682921267924E-3</v>
      </c>
    </row>
    <row r="964" spans="1:19">
      <c r="A964" s="4">
        <v>942</v>
      </c>
      <c r="B964">
        <v>-9.0050000000000005E-2</v>
      </c>
      <c r="C964">
        <f t="shared" si="113"/>
        <v>-0.10018325159999998</v>
      </c>
      <c r="D964">
        <f t="shared" si="114"/>
        <v>1.0036683901148898E-2</v>
      </c>
      <c r="F964">
        <v>-3.6170000000000001E-2</v>
      </c>
      <c r="G964">
        <f t="shared" si="115"/>
        <v>-4.4949589000000012E-2</v>
      </c>
      <c r="H964">
        <f t="shared" si="116"/>
        <v>2.0204655512689219E-3</v>
      </c>
      <c r="N964">
        <f t="shared" si="117"/>
        <v>-6.3109999999999999E-2</v>
      </c>
      <c r="O964">
        <f t="shared" si="118"/>
        <v>-7.2566420300000004E-2</v>
      </c>
      <c r="P964">
        <f t="shared" si="119"/>
        <v>5.265885355156253E-3</v>
      </c>
      <c r="S964" s="4">
        <f t="shared" si="112"/>
        <v>4.5031959841035927E-3</v>
      </c>
    </row>
    <row r="965" spans="1:19">
      <c r="A965" s="4">
        <v>943</v>
      </c>
      <c r="B965">
        <v>-2.0504999999999999E-2</v>
      </c>
      <c r="C965">
        <f t="shared" si="113"/>
        <v>-3.0638251599999979E-2</v>
      </c>
      <c r="D965">
        <f t="shared" si="114"/>
        <v>9.3870246110490125E-4</v>
      </c>
      <c r="F965">
        <v>2.9406000000000002E-2</v>
      </c>
      <c r="G965">
        <f t="shared" si="115"/>
        <v>2.0626410999999994E-2</v>
      </c>
      <c r="H965">
        <f t="shared" si="116"/>
        <v>4.2544883074092075E-4</v>
      </c>
      <c r="N965">
        <f t="shared" si="117"/>
        <v>4.4505000000000013E-3</v>
      </c>
      <c r="O965">
        <f t="shared" si="118"/>
        <v>-5.0059202999999976E-3</v>
      </c>
      <c r="P965">
        <f t="shared" si="119"/>
        <v>2.5059238049952067E-5</v>
      </c>
      <c r="S965" s="4">
        <f t="shared" si="112"/>
        <v>-6.3195716982300694E-4</v>
      </c>
    </row>
    <row r="966" spans="1:19">
      <c r="A966" s="4">
        <v>944</v>
      </c>
      <c r="B966">
        <v>9.1692999999999997E-2</v>
      </c>
      <c r="C966">
        <f t="shared" si="113"/>
        <v>8.1559748400000021E-2</v>
      </c>
      <c r="D966">
        <f t="shared" si="114"/>
        <v>6.6519925590713055E-3</v>
      </c>
      <c r="F966">
        <v>-5.8158000000000001E-2</v>
      </c>
      <c r="G966">
        <f t="shared" si="115"/>
        <v>-6.6937589000000006E-2</v>
      </c>
      <c r="H966">
        <f t="shared" si="116"/>
        <v>4.4806408211329214E-3</v>
      </c>
      <c r="N966">
        <f t="shared" si="117"/>
        <v>1.6767499999999998E-2</v>
      </c>
      <c r="O966">
        <f t="shared" si="118"/>
        <v>7.3110796999999988E-3</v>
      </c>
      <c r="P966">
        <f t="shared" si="119"/>
        <v>5.3451886379752074E-5</v>
      </c>
      <c r="S966" s="4">
        <f t="shared" si="112"/>
        <v>-5.4594129173426093E-3</v>
      </c>
    </row>
    <row r="967" spans="1:19">
      <c r="A967" s="4">
        <v>945</v>
      </c>
      <c r="B967">
        <v>-2.8579E-2</v>
      </c>
      <c r="C967">
        <f t="shared" si="113"/>
        <v>-3.8712251599999983E-2</v>
      </c>
      <c r="D967">
        <f t="shared" si="114"/>
        <v>1.4986384239417012E-3</v>
      </c>
      <c r="F967">
        <v>0.10453</v>
      </c>
      <c r="G967">
        <f t="shared" si="115"/>
        <v>9.5750410999999994E-2</v>
      </c>
      <c r="H967">
        <f t="shared" si="116"/>
        <v>9.1681412066689193E-3</v>
      </c>
      <c r="N967">
        <f t="shared" si="117"/>
        <v>3.7975499999999995E-2</v>
      </c>
      <c r="O967">
        <f t="shared" si="118"/>
        <v>2.8519079699999998E-2</v>
      </c>
      <c r="P967">
        <f t="shared" si="119"/>
        <v>8.1333790693495197E-4</v>
      </c>
      <c r="S967" s="4">
        <f t="shared" si="112"/>
        <v>-3.7067140014354059E-3</v>
      </c>
    </row>
    <row r="968" spans="1:19">
      <c r="A968" s="4">
        <v>946</v>
      </c>
      <c r="B968">
        <v>-5.8500999999999997E-2</v>
      </c>
      <c r="C968">
        <f t="shared" si="113"/>
        <v>-6.8634251599999974E-2</v>
      </c>
      <c r="D968">
        <f t="shared" si="114"/>
        <v>4.7106604926920991E-3</v>
      </c>
      <c r="F968">
        <v>-3.5401000000000002E-2</v>
      </c>
      <c r="G968">
        <f t="shared" si="115"/>
        <v>-4.4180589000000006E-2</v>
      </c>
      <c r="H968">
        <f t="shared" si="116"/>
        <v>1.9519244443869216E-3</v>
      </c>
      <c r="N968">
        <f t="shared" si="117"/>
        <v>-4.6951E-2</v>
      </c>
      <c r="O968">
        <f t="shared" si="118"/>
        <v>-5.6407420299999997E-2</v>
      </c>
      <c r="P968">
        <f t="shared" si="119"/>
        <v>3.1817970649008517E-3</v>
      </c>
      <c r="S968" s="4">
        <f t="shared" si="112"/>
        <v>3.0323016612621915E-3</v>
      </c>
    </row>
    <row r="969" spans="1:19">
      <c r="A969" s="4">
        <v>947</v>
      </c>
      <c r="B969">
        <v>-2.1139000000000002E-2</v>
      </c>
      <c r="C969">
        <f t="shared" si="113"/>
        <v>-3.1272251599999981E-2</v>
      </c>
      <c r="D969">
        <f t="shared" si="114"/>
        <v>9.7795372013370131E-4</v>
      </c>
      <c r="F969">
        <v>0.18759999999999999</v>
      </c>
      <c r="G969">
        <f t="shared" si="115"/>
        <v>0.17882041099999998</v>
      </c>
      <c r="H969">
        <f t="shared" si="116"/>
        <v>3.1976739390208918E-2</v>
      </c>
      <c r="N969">
        <f t="shared" si="117"/>
        <v>8.3230499999999999E-2</v>
      </c>
      <c r="O969">
        <f t="shared" si="118"/>
        <v>7.3774079699999995E-2</v>
      </c>
      <c r="P969">
        <f t="shared" si="119"/>
        <v>5.442614835581951E-3</v>
      </c>
      <c r="S969" s="4">
        <f t="shared" si="112"/>
        <v>-5.592116884007404E-3</v>
      </c>
    </row>
    <row r="970" spans="1:19">
      <c r="A970" s="4">
        <v>948</v>
      </c>
      <c r="B970">
        <v>6.8068000000000004E-2</v>
      </c>
      <c r="C970">
        <f t="shared" si="113"/>
        <v>5.793474840000002E-2</v>
      </c>
      <c r="D970">
        <f t="shared" si="114"/>
        <v>3.356435072171305E-3</v>
      </c>
      <c r="F970">
        <v>-4.3594000000000001E-2</v>
      </c>
      <c r="G970">
        <f t="shared" si="115"/>
        <v>-5.2373589000000012E-2</v>
      </c>
      <c r="H970">
        <f t="shared" si="116"/>
        <v>2.7429928247409223E-3</v>
      </c>
      <c r="N970">
        <f t="shared" si="117"/>
        <v>1.2237000000000001E-2</v>
      </c>
      <c r="O970">
        <f t="shared" si="118"/>
        <v>2.7805797000000024E-3</v>
      </c>
      <c r="P970">
        <f t="shared" si="119"/>
        <v>7.7316234680521042E-6</v>
      </c>
      <c r="S970" s="4">
        <f t="shared" si="112"/>
        <v>-3.0342507015200092E-3</v>
      </c>
    </row>
    <row r="971" spans="1:19">
      <c r="A971" s="4">
        <v>949</v>
      </c>
      <c r="B971">
        <v>1.0314E-2</v>
      </c>
      <c r="C971">
        <f t="shared" si="113"/>
        <v>1.8074840000001889E-4</v>
      </c>
      <c r="D971">
        <f t="shared" si="114"/>
        <v>3.2669984102566831E-8</v>
      </c>
      <c r="F971">
        <v>-9.2581999999999998E-2</v>
      </c>
      <c r="G971">
        <f t="shared" si="115"/>
        <v>-0.101361589</v>
      </c>
      <c r="H971">
        <f t="shared" si="116"/>
        <v>1.0274171724604922E-2</v>
      </c>
      <c r="N971">
        <f t="shared" si="117"/>
        <v>-4.1133999999999997E-2</v>
      </c>
      <c r="O971">
        <f t="shared" si="118"/>
        <v>-5.0590420299999994E-2</v>
      </c>
      <c r="P971">
        <f t="shared" si="119"/>
        <v>2.5593906261306516E-3</v>
      </c>
      <c r="S971" s="4">
        <f t="shared" si="112"/>
        <v>-1.8320945033209515E-5</v>
      </c>
    </row>
    <row r="972" spans="1:19">
      <c r="A972" s="4">
        <v>950</v>
      </c>
      <c r="B972">
        <v>2.8587999999999999E-2</v>
      </c>
      <c r="C972">
        <f t="shared" si="113"/>
        <v>1.8454748400000019E-2</v>
      </c>
      <c r="D972">
        <f t="shared" si="114"/>
        <v>3.4057773850730327E-4</v>
      </c>
      <c r="F972">
        <v>2.5490000000000001E-3</v>
      </c>
      <c r="G972">
        <f t="shared" si="115"/>
        <v>-6.2305890000000077E-3</v>
      </c>
      <c r="H972">
        <f t="shared" si="116"/>
        <v>3.8820239286921099E-5</v>
      </c>
      <c r="N972">
        <f t="shared" si="117"/>
        <v>1.5568499999999999E-2</v>
      </c>
      <c r="O972">
        <f t="shared" si="118"/>
        <v>6.1120797000000001E-3</v>
      </c>
      <c r="P972">
        <f t="shared" si="119"/>
        <v>3.7357518259152094E-5</v>
      </c>
      <c r="S972" s="4">
        <f t="shared" si="112"/>
        <v>-1.1498395237880786E-4</v>
      </c>
    </row>
    <row r="973" spans="1:19">
      <c r="A973" s="4">
        <v>951</v>
      </c>
      <c r="B973">
        <v>0.13384199999999999</v>
      </c>
      <c r="C973">
        <f t="shared" si="113"/>
        <v>0.12370874840000001</v>
      </c>
      <c r="D973">
        <f t="shared" si="114"/>
        <v>1.5303854430694507E-2</v>
      </c>
      <c r="F973">
        <v>-4.6965E-2</v>
      </c>
      <c r="G973">
        <f t="shared" si="115"/>
        <v>-5.5744589000000011E-2</v>
      </c>
      <c r="H973">
        <f t="shared" si="116"/>
        <v>3.107459202778922E-3</v>
      </c>
      <c r="N973">
        <f t="shared" si="117"/>
        <v>4.3438499999999991E-2</v>
      </c>
      <c r="O973">
        <f t="shared" si="118"/>
        <v>3.3982079699999994E-2</v>
      </c>
      <c r="P973">
        <f t="shared" si="119"/>
        <v>1.1547817407371516E-3</v>
      </c>
      <c r="S973" s="4">
        <f t="shared" si="112"/>
        <v>-6.8960933352624097E-3</v>
      </c>
    </row>
    <row r="974" spans="1:19">
      <c r="A974" s="4">
        <v>952</v>
      </c>
      <c r="B974">
        <v>8.8410000000000002E-2</v>
      </c>
      <c r="C974">
        <f t="shared" si="113"/>
        <v>7.8276748400000026E-2</v>
      </c>
      <c r="D974">
        <f t="shared" si="114"/>
        <v>6.1272493400769063E-3</v>
      </c>
      <c r="F974">
        <v>0.12962399999999999</v>
      </c>
      <c r="G974">
        <f t="shared" si="115"/>
        <v>0.12084441099999998</v>
      </c>
      <c r="H974">
        <f t="shared" si="116"/>
        <v>1.4603371669936917E-2</v>
      </c>
      <c r="N974">
        <f t="shared" si="117"/>
        <v>0.109017</v>
      </c>
      <c r="O974">
        <f t="shared" si="118"/>
        <v>9.9560579699999999E-2</v>
      </c>
      <c r="P974">
        <f t="shared" si="119"/>
        <v>9.9123090302000519E-3</v>
      </c>
      <c r="S974" s="4">
        <f t="shared" si="112"/>
        <v>9.4593075553931951E-3</v>
      </c>
    </row>
    <row r="975" spans="1:19">
      <c r="A975" s="4">
        <v>953</v>
      </c>
      <c r="B975">
        <v>-3.6817999999999997E-2</v>
      </c>
      <c r="C975">
        <f t="shared" si="113"/>
        <v>-4.695125159999998E-2</v>
      </c>
      <c r="D975">
        <f t="shared" si="114"/>
        <v>2.2044200268065005E-3</v>
      </c>
      <c r="F975">
        <v>1.189E-3</v>
      </c>
      <c r="G975">
        <f t="shared" si="115"/>
        <v>-7.5905890000000078E-3</v>
      </c>
      <c r="H975">
        <f t="shared" si="116"/>
        <v>5.761704136692112E-5</v>
      </c>
      <c r="N975">
        <f t="shared" si="117"/>
        <v>-1.7814499999999997E-2</v>
      </c>
      <c r="O975">
        <f t="shared" si="118"/>
        <v>-2.7270920299999994E-2</v>
      </c>
      <c r="P975">
        <f t="shared" si="119"/>
        <v>7.4370309400895174E-4</v>
      </c>
      <c r="S975" s="4">
        <f t="shared" si="112"/>
        <v>3.5638765393119262E-4</v>
      </c>
    </row>
    <row r="976" spans="1:19">
      <c r="A976" s="4">
        <v>954</v>
      </c>
      <c r="B976">
        <v>8.9137999999999995E-2</v>
      </c>
      <c r="C976">
        <f t="shared" si="113"/>
        <v>7.9004748400000019E-2</v>
      </c>
      <c r="D976">
        <f t="shared" si="114"/>
        <v>6.2417502697473051E-3</v>
      </c>
      <c r="F976">
        <v>3.9910000000000001E-2</v>
      </c>
      <c r="G976">
        <f t="shared" si="115"/>
        <v>3.1130410999999993E-2</v>
      </c>
      <c r="H976">
        <f t="shared" si="116"/>
        <v>9.6910248902892055E-4</v>
      </c>
      <c r="N976">
        <f t="shared" si="117"/>
        <v>6.4523999999999998E-2</v>
      </c>
      <c r="O976">
        <f t="shared" si="118"/>
        <v>5.5067579700000001E-2</v>
      </c>
      <c r="P976">
        <f t="shared" si="119"/>
        <v>3.032438334015852E-3</v>
      </c>
      <c r="S976" s="4">
        <f t="shared" si="112"/>
        <v>2.4594502886435923E-3</v>
      </c>
    </row>
    <row r="977" spans="1:19">
      <c r="A977" s="4">
        <v>955</v>
      </c>
      <c r="B977">
        <v>1.891E-2</v>
      </c>
      <c r="C977">
        <f t="shared" si="113"/>
        <v>8.7767484000000184E-3</v>
      </c>
      <c r="D977">
        <f t="shared" si="114"/>
        <v>7.7031312476902888E-5</v>
      </c>
      <c r="F977">
        <v>2.511E-2</v>
      </c>
      <c r="G977">
        <f t="shared" si="115"/>
        <v>1.6330410999999993E-2</v>
      </c>
      <c r="H977">
        <f t="shared" si="116"/>
        <v>2.6668232342892076E-4</v>
      </c>
      <c r="N977">
        <f t="shared" si="117"/>
        <v>2.2010000000000002E-2</v>
      </c>
      <c r="O977">
        <f t="shared" si="118"/>
        <v>1.2553579700000003E-2</v>
      </c>
      <c r="P977">
        <f t="shared" si="119"/>
        <v>1.5759236328425217E-4</v>
      </c>
      <c r="S977" s="4">
        <f t="shared" si="112"/>
        <v>1.4332790861559263E-4</v>
      </c>
    </row>
    <row r="978" spans="1:19">
      <c r="A978" s="4">
        <v>956</v>
      </c>
      <c r="B978">
        <v>1.2316000000000001E-2</v>
      </c>
      <c r="C978">
        <f t="shared" si="113"/>
        <v>2.1827484000000192E-3</v>
      </c>
      <c r="D978">
        <f t="shared" si="114"/>
        <v>4.764390577702644E-6</v>
      </c>
      <c r="F978">
        <v>0.197431</v>
      </c>
      <c r="G978">
        <f t="shared" si="115"/>
        <v>0.18865141099999999</v>
      </c>
      <c r="H978">
        <f t="shared" si="116"/>
        <v>3.5589354872290917E-2</v>
      </c>
      <c r="N978">
        <f t="shared" si="117"/>
        <v>0.10487349999999999</v>
      </c>
      <c r="O978">
        <f t="shared" si="118"/>
        <v>9.541707969999999E-2</v>
      </c>
      <c r="P978">
        <f t="shared" si="119"/>
        <v>9.1044190984761499E-3</v>
      </c>
      <c r="S978" s="4">
        <f t="shared" si="112"/>
        <v>4.11778565517996E-4</v>
      </c>
    </row>
    <row r="979" spans="1:19">
      <c r="A979" s="4">
        <v>957</v>
      </c>
      <c r="B979">
        <v>5.8887000000000002E-2</v>
      </c>
      <c r="C979">
        <f t="shared" si="113"/>
        <v>4.8753748400000019E-2</v>
      </c>
      <c r="D979">
        <f t="shared" si="114"/>
        <v>2.3769279830505043E-3</v>
      </c>
      <c r="F979">
        <v>-0.15354400000000001</v>
      </c>
      <c r="G979">
        <f t="shared" si="115"/>
        <v>-0.16232358900000002</v>
      </c>
      <c r="H979">
        <f t="shared" si="116"/>
        <v>2.6348947545840926E-2</v>
      </c>
      <c r="N979">
        <f t="shared" si="117"/>
        <v>-4.7328500000000009E-2</v>
      </c>
      <c r="O979">
        <f t="shared" si="118"/>
        <v>-5.6784920300000007E-2</v>
      </c>
      <c r="P979">
        <f t="shared" si="119"/>
        <v>3.2245271734773527E-3</v>
      </c>
      <c r="S979" s="4">
        <f t="shared" si="112"/>
        <v>-7.9138834174910123E-3</v>
      </c>
    </row>
    <row r="980" spans="1:19">
      <c r="A980" s="4">
        <v>958</v>
      </c>
      <c r="B980">
        <v>0.179507</v>
      </c>
      <c r="C980">
        <f t="shared" si="113"/>
        <v>0.16937374840000002</v>
      </c>
      <c r="D980">
        <f t="shared" si="114"/>
        <v>2.868746664706651E-2</v>
      </c>
      <c r="F980">
        <v>7.1811E-2</v>
      </c>
      <c r="G980">
        <f t="shared" si="115"/>
        <v>6.3031410999999996E-2</v>
      </c>
      <c r="H980">
        <f t="shared" si="116"/>
        <v>3.9729587726509202E-3</v>
      </c>
      <c r="N980">
        <f t="shared" si="117"/>
        <v>0.12565899999999999</v>
      </c>
      <c r="O980">
        <f t="shared" si="118"/>
        <v>0.11620257969999999</v>
      </c>
      <c r="P980">
        <f t="shared" si="119"/>
        <v>1.3503039528934849E-2</v>
      </c>
      <c r="S980" s="4">
        <f t="shared" si="112"/>
        <v>1.0675866348010992E-2</v>
      </c>
    </row>
    <row r="981" spans="1:19">
      <c r="A981" s="4">
        <v>959</v>
      </c>
      <c r="B981">
        <v>-0.103348</v>
      </c>
      <c r="C981">
        <f t="shared" si="113"/>
        <v>-0.11348125159999997</v>
      </c>
      <c r="D981">
        <f t="shared" si="114"/>
        <v>1.2877994464702495E-2</v>
      </c>
      <c r="F981">
        <v>-3.2848000000000002E-2</v>
      </c>
      <c r="G981">
        <f t="shared" si="115"/>
        <v>-4.1627589000000007E-2</v>
      </c>
      <c r="H981">
        <f t="shared" si="116"/>
        <v>1.7328561659529216E-3</v>
      </c>
      <c r="N981">
        <f t="shared" si="117"/>
        <v>-6.8097999999999992E-2</v>
      </c>
      <c r="O981">
        <f t="shared" si="118"/>
        <v>-7.7554420299999996E-2</v>
      </c>
      <c r="P981">
        <f t="shared" si="119"/>
        <v>6.0146881080690518E-3</v>
      </c>
      <c r="S981" s="4">
        <f t="shared" si="112"/>
        <v>4.7239509008103918E-3</v>
      </c>
    </row>
    <row r="982" spans="1:19">
      <c r="A982" s="4">
        <v>960</v>
      </c>
      <c r="B982">
        <v>8.1984000000000001E-2</v>
      </c>
      <c r="C982">
        <f t="shared" si="113"/>
        <v>7.1850748400000025E-2</v>
      </c>
      <c r="D982">
        <f t="shared" si="114"/>
        <v>5.1625300456401065E-3</v>
      </c>
      <c r="F982">
        <v>-0.14993100000000001</v>
      </c>
      <c r="G982">
        <f t="shared" si="115"/>
        <v>-0.15871058900000001</v>
      </c>
      <c r="H982">
        <f t="shared" si="116"/>
        <v>2.5189051060726924E-2</v>
      </c>
      <c r="N982">
        <f t="shared" si="117"/>
        <v>-3.3973500000000004E-2</v>
      </c>
      <c r="O982">
        <f t="shared" si="118"/>
        <v>-4.3429920300000001E-2</v>
      </c>
      <c r="P982">
        <f t="shared" si="119"/>
        <v>1.8861579772643522E-3</v>
      </c>
      <c r="S982" s="4">
        <f t="shared" si="112"/>
        <v>-1.1403474598654812E-2</v>
      </c>
    </row>
    <row r="983" spans="1:19">
      <c r="A983" s="4">
        <v>961</v>
      </c>
      <c r="B983">
        <v>1.1736E-2</v>
      </c>
      <c r="C983">
        <f t="shared" si="113"/>
        <v>1.6027484000000185E-3</v>
      </c>
      <c r="D983">
        <f t="shared" si="114"/>
        <v>2.5688024337026195E-6</v>
      </c>
      <c r="F983">
        <v>-1.6086E-2</v>
      </c>
      <c r="G983">
        <f t="shared" si="115"/>
        <v>-2.4865589000000007E-2</v>
      </c>
      <c r="H983">
        <f t="shared" si="116"/>
        <v>6.1829751631692137E-4</v>
      </c>
      <c r="N983">
        <f t="shared" si="117"/>
        <v>-2.1749999999999999E-3</v>
      </c>
      <c r="O983">
        <f t="shared" si="118"/>
        <v>-1.1631420299999999E-2</v>
      </c>
      <c r="P983">
        <f t="shared" si="119"/>
        <v>1.3528993819525206E-4</v>
      </c>
      <c r="S983" s="4">
        <f t="shared" ref="S983:S1022" si="120">C983*G983</f>
        <v>-3.9853282984808071E-5</v>
      </c>
    </row>
    <row r="984" spans="1:19">
      <c r="A984" s="4">
        <v>962</v>
      </c>
      <c r="B984">
        <v>0.163492</v>
      </c>
      <c r="C984">
        <f t="shared" ref="C984:C1022" si="121">(B984-$A$1024)</f>
        <v>0.15335874840000002</v>
      </c>
      <c r="D984">
        <f t="shared" ref="D984:D1022" si="122">C984^2</f>
        <v>2.3518905710814511E-2</v>
      </c>
      <c r="F984">
        <v>-0.20715800000000001</v>
      </c>
      <c r="G984">
        <f t="shared" ref="G984:G1022" si="123">F984-$E$1024</f>
        <v>-0.21593758900000001</v>
      </c>
      <c r="H984">
        <f t="shared" ref="H984:H1022" si="124">G984^2</f>
        <v>4.6629042343132927E-2</v>
      </c>
      <c r="N984">
        <f t="shared" ref="N984:N1022" si="125">$K$24*B984+$K$25*F984</f>
        <v>-2.1833000000000005E-2</v>
      </c>
      <c r="O984">
        <f t="shared" ref="O984:O1022" si="126">N984-$M$1024</f>
        <v>-3.1289420300000002E-2</v>
      </c>
      <c r="P984">
        <f t="shared" ref="P984:P1022" si="127">O984^2</f>
        <v>9.7902782271005215E-4</v>
      </c>
      <c r="S984" s="4">
        <f t="shared" si="120"/>
        <v>-3.3115918381553616E-2</v>
      </c>
    </row>
    <row r="985" spans="1:19">
      <c r="A985" s="4">
        <v>963</v>
      </c>
      <c r="B985">
        <v>3.7617999999999999E-2</v>
      </c>
      <c r="C985">
        <f t="shared" si="121"/>
        <v>2.7484748400000016E-2</v>
      </c>
      <c r="D985">
        <f t="shared" si="122"/>
        <v>7.5541139461130337E-4</v>
      </c>
      <c r="F985">
        <v>-8.9404999999999998E-2</v>
      </c>
      <c r="G985">
        <f t="shared" si="123"/>
        <v>-9.8184589000000003E-2</v>
      </c>
      <c r="H985">
        <f t="shared" si="124"/>
        <v>9.6402135170989209E-3</v>
      </c>
      <c r="N985">
        <f t="shared" si="125"/>
        <v>-2.58935E-2</v>
      </c>
      <c r="O985">
        <f t="shared" si="126"/>
        <v>-3.5349920299999997E-2</v>
      </c>
      <c r="P985">
        <f t="shared" si="127"/>
        <v>1.249616865216352E-3</v>
      </c>
      <c r="S985" s="4">
        <f t="shared" si="120"/>
        <v>-2.6985787254224093E-3</v>
      </c>
    </row>
    <row r="986" spans="1:19">
      <c r="A986" s="4">
        <v>964</v>
      </c>
      <c r="B986">
        <v>0.105002</v>
      </c>
      <c r="C986">
        <f t="shared" si="121"/>
        <v>9.4868748400000022E-2</v>
      </c>
      <c r="D986">
        <f t="shared" si="122"/>
        <v>9.000079422982506E-3</v>
      </c>
      <c r="F986">
        <v>-0.12856500000000001</v>
      </c>
      <c r="G986">
        <f t="shared" si="123"/>
        <v>-0.13734458900000002</v>
      </c>
      <c r="H986">
        <f t="shared" si="124"/>
        <v>1.8863536127578927E-2</v>
      </c>
      <c r="N986">
        <f t="shared" si="125"/>
        <v>-1.1781500000000007E-2</v>
      </c>
      <c r="O986">
        <f t="shared" si="126"/>
        <v>-2.1237920300000004E-2</v>
      </c>
      <c r="P986">
        <f t="shared" si="127"/>
        <v>4.5104925866915226E-4</v>
      </c>
      <c r="S986" s="4">
        <f t="shared" si="120"/>
        <v>-1.3029709257942413E-2</v>
      </c>
    </row>
    <row r="987" spans="1:19">
      <c r="A987" s="4">
        <v>965</v>
      </c>
      <c r="B987">
        <v>-9.6284999999999996E-2</v>
      </c>
      <c r="C987">
        <f t="shared" si="121"/>
        <v>-0.10641825159999997</v>
      </c>
      <c r="D987">
        <f t="shared" si="122"/>
        <v>1.1324844273600896E-2</v>
      </c>
      <c r="F987">
        <v>1.6936E-2</v>
      </c>
      <c r="G987">
        <f t="shared" si="123"/>
        <v>8.1564109999999919E-3</v>
      </c>
      <c r="H987">
        <f t="shared" si="124"/>
        <v>6.6527040400920872E-5</v>
      </c>
      <c r="N987">
        <f t="shared" si="125"/>
        <v>-3.9674500000000001E-2</v>
      </c>
      <c r="O987">
        <f t="shared" si="126"/>
        <v>-4.9130920299999999E-2</v>
      </c>
      <c r="P987">
        <f t="shared" si="127"/>
        <v>2.4138473295249518E-3</v>
      </c>
      <c r="S987" s="4">
        <f t="shared" si="120"/>
        <v>-8.6799099795100646E-4</v>
      </c>
    </row>
    <row r="988" spans="1:19">
      <c r="A988" s="4">
        <v>966</v>
      </c>
      <c r="B988">
        <v>0.108624</v>
      </c>
      <c r="C988">
        <f t="shared" si="121"/>
        <v>9.8490748400000022E-2</v>
      </c>
      <c r="D988">
        <f t="shared" si="122"/>
        <v>9.7004275203921072E-3</v>
      </c>
      <c r="F988">
        <v>0.22655900000000001</v>
      </c>
      <c r="G988">
        <f t="shared" si="123"/>
        <v>0.21777941100000001</v>
      </c>
      <c r="H988">
        <f t="shared" si="124"/>
        <v>4.7427871855506926E-2</v>
      </c>
      <c r="N988">
        <f t="shared" si="125"/>
        <v>0.1675915</v>
      </c>
      <c r="O988">
        <f t="shared" si="126"/>
        <v>0.15813507970000001</v>
      </c>
      <c r="P988">
        <f t="shared" si="127"/>
        <v>2.5006703431725355E-2</v>
      </c>
      <c r="S988" s="4">
        <f t="shared" si="120"/>
        <v>2.1449257175501196E-2</v>
      </c>
    </row>
    <row r="989" spans="1:19">
      <c r="A989" s="4">
        <v>967</v>
      </c>
      <c r="B989">
        <v>0.18657599999999999</v>
      </c>
      <c r="C989">
        <f t="shared" si="121"/>
        <v>0.17644274840000002</v>
      </c>
      <c r="D989">
        <f t="shared" si="122"/>
        <v>3.1132043462945708E-2</v>
      </c>
      <c r="F989">
        <v>7.0310999999999998E-2</v>
      </c>
      <c r="G989">
        <f t="shared" si="123"/>
        <v>6.1531410999999994E-2</v>
      </c>
      <c r="H989">
        <f t="shared" si="124"/>
        <v>3.7861145396509205E-3</v>
      </c>
      <c r="N989">
        <f t="shared" si="125"/>
        <v>0.12844349999999999</v>
      </c>
      <c r="O989">
        <f t="shared" si="126"/>
        <v>0.11898707969999998</v>
      </c>
      <c r="P989">
        <f t="shared" si="127"/>
        <v>1.4157925135534148E-2</v>
      </c>
      <c r="S989" s="4">
        <f t="shared" si="120"/>
        <v>1.0856771269769992E-2</v>
      </c>
    </row>
    <row r="990" spans="1:19">
      <c r="A990" s="4">
        <v>968</v>
      </c>
      <c r="B990">
        <v>1.1006500000000001E-2</v>
      </c>
      <c r="C990">
        <f t="shared" si="121"/>
        <v>8.732484000000193E-4</v>
      </c>
      <c r="D990">
        <f t="shared" si="122"/>
        <v>7.6256276810259374E-7</v>
      </c>
      <c r="F990">
        <v>0.20161899999999999</v>
      </c>
      <c r="G990">
        <f t="shared" si="123"/>
        <v>0.19283941099999999</v>
      </c>
      <c r="H990">
        <f t="shared" si="124"/>
        <v>3.7187038434826916E-2</v>
      </c>
      <c r="N990">
        <f t="shared" si="125"/>
        <v>0.10631275</v>
      </c>
      <c r="O990">
        <f t="shared" si="126"/>
        <v>9.6856329699999993E-2</v>
      </c>
      <c r="P990">
        <f t="shared" si="127"/>
        <v>9.3811486029551014E-3</v>
      </c>
      <c r="S990" s="4">
        <f t="shared" si="120"/>
        <v>1.6839670711269611E-4</v>
      </c>
    </row>
    <row r="991" spans="1:19">
      <c r="A991" s="4">
        <v>969</v>
      </c>
      <c r="B991">
        <v>0.106128</v>
      </c>
      <c r="C991">
        <f t="shared" si="121"/>
        <v>9.5994748400000024E-2</v>
      </c>
      <c r="D991">
        <f t="shared" si="122"/>
        <v>9.2149917203793071E-3</v>
      </c>
      <c r="F991">
        <v>-3.8311999999999999E-2</v>
      </c>
      <c r="G991">
        <f t="shared" si="123"/>
        <v>-4.7091589000000003E-2</v>
      </c>
      <c r="H991">
        <f t="shared" si="124"/>
        <v>2.2176177545449212E-3</v>
      </c>
      <c r="N991">
        <f t="shared" si="125"/>
        <v>3.3908000000000001E-2</v>
      </c>
      <c r="O991">
        <f t="shared" si="126"/>
        <v>2.4451579700000003E-2</v>
      </c>
      <c r="P991">
        <f t="shared" si="127"/>
        <v>5.9787974982545222E-4</v>
      </c>
      <c r="S991" s="4">
        <f t="shared" si="120"/>
        <v>-4.520545237811209E-3</v>
      </c>
    </row>
    <row r="992" spans="1:19">
      <c r="A992" s="4">
        <v>970</v>
      </c>
      <c r="B992">
        <v>3.9169000000000002E-2</v>
      </c>
      <c r="C992">
        <f t="shared" si="121"/>
        <v>2.9035748400000019E-2</v>
      </c>
      <c r="D992">
        <f t="shared" si="122"/>
        <v>8.430746851481037E-4</v>
      </c>
      <c r="F992">
        <v>-1.6559999999999999E-3</v>
      </c>
      <c r="G992">
        <f t="shared" si="123"/>
        <v>-1.0435589000000007E-2</v>
      </c>
      <c r="H992">
        <f t="shared" si="124"/>
        <v>1.0890151777692116E-4</v>
      </c>
      <c r="N992">
        <f t="shared" si="125"/>
        <v>1.8756500000000002E-2</v>
      </c>
      <c r="O992">
        <f t="shared" si="126"/>
        <v>9.3000797000000034E-3</v>
      </c>
      <c r="P992">
        <f t="shared" si="127"/>
        <v>8.6491482426352158E-5</v>
      </c>
      <c r="S992" s="4">
        <f t="shared" si="120"/>
        <v>-3.0300513660980801E-4</v>
      </c>
    </row>
    <row r="993" spans="1:19">
      <c r="A993" s="4">
        <v>971</v>
      </c>
      <c r="B993">
        <v>-0.23410800000000001</v>
      </c>
      <c r="C993">
        <f t="shared" si="121"/>
        <v>-0.24424125159999999</v>
      </c>
      <c r="D993">
        <f t="shared" si="122"/>
        <v>5.9653788983134497E-2</v>
      </c>
      <c r="F993">
        <v>0.152697</v>
      </c>
      <c r="G993">
        <f t="shared" si="123"/>
        <v>0.143917411</v>
      </c>
      <c r="H993">
        <f t="shared" si="124"/>
        <v>2.071222118894292E-2</v>
      </c>
      <c r="N993">
        <f t="shared" si="125"/>
        <v>-4.0705500000000006E-2</v>
      </c>
      <c r="O993">
        <f t="shared" si="126"/>
        <v>-5.0161920300000003E-2</v>
      </c>
      <c r="P993">
        <f t="shared" si="127"/>
        <v>2.5162182481835525E-3</v>
      </c>
      <c r="S993" s="4">
        <f t="shared" si="120"/>
        <v>-3.5150568589671603E-2</v>
      </c>
    </row>
    <row r="994" spans="1:19">
      <c r="A994" s="4">
        <v>972</v>
      </c>
      <c r="B994">
        <v>-0.15276899999999999</v>
      </c>
      <c r="C994">
        <f t="shared" si="121"/>
        <v>-0.16290225159999996</v>
      </c>
      <c r="D994">
        <f t="shared" si="122"/>
        <v>2.6537143576349689E-2</v>
      </c>
      <c r="F994">
        <v>0.13001499999999999</v>
      </c>
      <c r="G994">
        <f t="shared" si="123"/>
        <v>0.12123541099999999</v>
      </c>
      <c r="H994">
        <f t="shared" si="124"/>
        <v>1.4698024880338919E-2</v>
      </c>
      <c r="N994">
        <f t="shared" si="125"/>
        <v>-1.1376999999999998E-2</v>
      </c>
      <c r="O994">
        <f t="shared" si="126"/>
        <v>-2.0833420299999995E-2</v>
      </c>
      <c r="P994">
        <f t="shared" si="127"/>
        <v>4.3403140139645192E-4</v>
      </c>
      <c r="S994" s="4">
        <f t="shared" si="120"/>
        <v>-1.9749521425551402E-2</v>
      </c>
    </row>
    <row r="995" spans="1:19">
      <c r="A995" s="4">
        <v>973</v>
      </c>
      <c r="B995">
        <v>8.9870000000000002E-3</v>
      </c>
      <c r="C995">
        <f t="shared" si="121"/>
        <v>-1.1462515999999812E-3</v>
      </c>
      <c r="D995">
        <f t="shared" si="122"/>
        <v>1.3138927305025168E-6</v>
      </c>
      <c r="F995">
        <v>0.15371799999999999</v>
      </c>
      <c r="G995">
        <f t="shared" si="123"/>
        <v>0.14493841099999999</v>
      </c>
      <c r="H995">
        <f t="shared" si="124"/>
        <v>2.1007142983204916E-2</v>
      </c>
      <c r="N995">
        <f t="shared" si="125"/>
        <v>8.1352499999999994E-2</v>
      </c>
      <c r="O995">
        <f t="shared" si="126"/>
        <v>7.189607969999999E-2</v>
      </c>
      <c r="P995">
        <f t="shared" si="127"/>
        <v>5.1690462762287509E-3</v>
      </c>
      <c r="S995" s="4">
        <f t="shared" si="120"/>
        <v>-1.6613588551020486E-4</v>
      </c>
    </row>
    <row r="996" spans="1:19">
      <c r="A996" s="4">
        <v>974</v>
      </c>
      <c r="B996">
        <v>7.2678999999999994E-2</v>
      </c>
      <c r="C996">
        <f t="shared" si="121"/>
        <v>6.2545748400000017E-2</v>
      </c>
      <c r="D996">
        <f t="shared" si="122"/>
        <v>3.9119706429161048E-3</v>
      </c>
      <c r="F996">
        <v>-4.4120000000000001E-3</v>
      </c>
      <c r="G996">
        <f t="shared" si="123"/>
        <v>-1.3191589000000007E-2</v>
      </c>
      <c r="H996">
        <f t="shared" si="124"/>
        <v>1.7401802034492118E-4</v>
      </c>
      <c r="N996">
        <f t="shared" si="125"/>
        <v>3.4133499999999997E-2</v>
      </c>
      <c r="O996">
        <f t="shared" si="126"/>
        <v>2.46770797E-2</v>
      </c>
      <c r="P996">
        <f t="shared" si="127"/>
        <v>6.0895826252015204E-4</v>
      </c>
      <c r="S996" s="4">
        <f t="shared" si="120"/>
        <v>-8.2507780659020827E-4</v>
      </c>
    </row>
    <row r="997" spans="1:19">
      <c r="A997" s="4">
        <v>975</v>
      </c>
      <c r="B997">
        <v>6.7509999999999998E-4</v>
      </c>
      <c r="C997">
        <f t="shared" si="121"/>
        <v>-9.4581515999999817E-3</v>
      </c>
      <c r="D997">
        <f t="shared" si="122"/>
        <v>8.9456631688582212E-5</v>
      </c>
      <c r="F997">
        <v>0.12794800000000001</v>
      </c>
      <c r="G997">
        <f t="shared" si="123"/>
        <v>0.119168411</v>
      </c>
      <c r="H997">
        <f t="shared" si="124"/>
        <v>1.4201110180264922E-2</v>
      </c>
      <c r="N997">
        <f t="shared" si="125"/>
        <v>6.4311550000000009E-2</v>
      </c>
      <c r="O997">
        <f t="shared" si="126"/>
        <v>5.4855129700000012E-2</v>
      </c>
      <c r="P997">
        <f t="shared" si="127"/>
        <v>3.0090852544038234E-3</v>
      </c>
      <c r="S997" s="4">
        <f t="shared" si="120"/>
        <v>-1.1271128971691055E-3</v>
      </c>
    </row>
    <row r="998" spans="1:19">
      <c r="A998" s="4">
        <v>976</v>
      </c>
      <c r="B998">
        <v>0.170955</v>
      </c>
      <c r="C998">
        <f t="shared" si="121"/>
        <v>0.16082174840000002</v>
      </c>
      <c r="D998">
        <f t="shared" si="122"/>
        <v>2.586363475843291E-2</v>
      </c>
      <c r="F998">
        <v>-4.9433999999999999E-2</v>
      </c>
      <c r="G998">
        <f t="shared" si="123"/>
        <v>-5.821358900000001E-2</v>
      </c>
      <c r="H998">
        <f t="shared" si="124"/>
        <v>3.3888219442609223E-3</v>
      </c>
      <c r="N998">
        <f t="shared" si="125"/>
        <v>6.0760499999999995E-2</v>
      </c>
      <c r="O998">
        <f t="shared" si="126"/>
        <v>5.1304079699999998E-2</v>
      </c>
      <c r="P998">
        <f t="shared" si="127"/>
        <v>2.6321085938639517E-3</v>
      </c>
      <c r="S998" s="4">
        <f t="shared" si="120"/>
        <v>-9.3620111636190106E-3</v>
      </c>
    </row>
    <row r="999" spans="1:19">
      <c r="A999" s="4">
        <v>977</v>
      </c>
      <c r="B999">
        <v>-7.1360000000000007E-2</v>
      </c>
      <c r="C999">
        <f t="shared" si="121"/>
        <v>-8.1493251599999983E-2</v>
      </c>
      <c r="D999">
        <f t="shared" si="122"/>
        <v>6.6411500563409E-3</v>
      </c>
      <c r="F999">
        <v>-0.11092100000000001</v>
      </c>
      <c r="G999">
        <f t="shared" si="123"/>
        <v>-0.11970058900000001</v>
      </c>
      <c r="H999">
        <f t="shared" si="124"/>
        <v>1.4328231006946924E-2</v>
      </c>
      <c r="N999">
        <f t="shared" si="125"/>
        <v>-9.1140500000000013E-2</v>
      </c>
      <c r="O999">
        <f t="shared" si="126"/>
        <v>-0.10059692030000002</v>
      </c>
      <c r="P999">
        <f t="shared" si="127"/>
        <v>1.0119740373844556E-2</v>
      </c>
      <c r="S999" s="4">
        <f t="shared" si="120"/>
        <v>9.7547902160451914E-3</v>
      </c>
    </row>
    <row r="1000" spans="1:19">
      <c r="A1000" s="4">
        <v>978</v>
      </c>
      <c r="B1000">
        <v>-0.22293499999999999</v>
      </c>
      <c r="C1000">
        <f t="shared" si="121"/>
        <v>-0.23306825159999997</v>
      </c>
      <c r="D1000">
        <f t="shared" si="122"/>
        <v>5.4320809903880891E-2</v>
      </c>
      <c r="F1000">
        <v>-2.1999000000000001E-2</v>
      </c>
      <c r="G1000">
        <f t="shared" si="123"/>
        <v>-3.0778589000000009E-2</v>
      </c>
      <c r="H1000">
        <f t="shared" si="124"/>
        <v>9.473215408309216E-4</v>
      </c>
      <c r="N1000">
        <f t="shared" si="125"/>
        <v>-0.12246699999999999</v>
      </c>
      <c r="O1000">
        <f t="shared" si="126"/>
        <v>-0.13192342029999998</v>
      </c>
      <c r="P1000">
        <f t="shared" si="127"/>
        <v>1.7403788823650446E-2</v>
      </c>
      <c r="S1000" s="4">
        <f t="shared" si="120"/>
        <v>7.1735119249449935E-3</v>
      </c>
    </row>
    <row r="1001" spans="1:19">
      <c r="A1001" s="4">
        <v>979</v>
      </c>
      <c r="B1001">
        <v>-7.7604999999999993E-2</v>
      </c>
      <c r="C1001">
        <f t="shared" si="121"/>
        <v>-8.773825159999997E-2</v>
      </c>
      <c r="D1001">
        <f t="shared" si="122"/>
        <v>7.6980007938248973E-3</v>
      </c>
      <c r="F1001">
        <v>8.0234E-2</v>
      </c>
      <c r="G1001">
        <f t="shared" si="123"/>
        <v>7.1454410999999995E-2</v>
      </c>
      <c r="H1001">
        <f t="shared" si="124"/>
        <v>5.1057328513569207E-3</v>
      </c>
      <c r="N1001">
        <f t="shared" si="125"/>
        <v>1.3145000000000032E-3</v>
      </c>
      <c r="O1001">
        <f t="shared" si="126"/>
        <v>-8.1419202999999957E-3</v>
      </c>
      <c r="P1001">
        <f t="shared" si="127"/>
        <v>6.6290866171552022E-5</v>
      </c>
      <c r="S1001" s="4">
        <f t="shared" si="120"/>
        <v>-6.2692850902478052E-3</v>
      </c>
    </row>
    <row r="1002" spans="1:19">
      <c r="A1002" s="4">
        <v>980</v>
      </c>
      <c r="B1002">
        <v>-0.121382</v>
      </c>
      <c r="C1002">
        <f t="shared" si="121"/>
        <v>-0.13151525159999999</v>
      </c>
      <c r="D1002">
        <f t="shared" si="122"/>
        <v>1.7296261403411301E-2</v>
      </c>
      <c r="F1002">
        <v>6.7114999999999994E-2</v>
      </c>
      <c r="G1002">
        <f t="shared" si="123"/>
        <v>5.833541099999999E-2</v>
      </c>
      <c r="H1002">
        <f t="shared" si="124"/>
        <v>3.4030201765389199E-3</v>
      </c>
      <c r="N1002">
        <f t="shared" si="125"/>
        <v>-2.7133500000000005E-2</v>
      </c>
      <c r="O1002">
        <f t="shared" si="126"/>
        <v>-3.6589920300000002E-2</v>
      </c>
      <c r="P1002">
        <f t="shared" si="127"/>
        <v>1.3388222675603523E-3</v>
      </c>
      <c r="S1002" s="4">
        <f t="shared" si="120"/>
        <v>-7.6719962548544062E-3</v>
      </c>
    </row>
    <row r="1003" spans="1:19">
      <c r="A1003" s="4">
        <v>981</v>
      </c>
      <c r="B1003">
        <v>0.127857</v>
      </c>
      <c r="C1003">
        <f t="shared" si="121"/>
        <v>0.11772374840000002</v>
      </c>
      <c r="D1003">
        <f t="shared" si="122"/>
        <v>1.3858880937346508E-2</v>
      </c>
      <c r="F1003">
        <v>4.8046999999999999E-2</v>
      </c>
      <c r="G1003">
        <f t="shared" si="123"/>
        <v>3.9267410999999988E-2</v>
      </c>
      <c r="H1003">
        <f t="shared" si="124"/>
        <v>1.5419295666429201E-3</v>
      </c>
      <c r="N1003">
        <f t="shared" si="125"/>
        <v>8.7952000000000002E-2</v>
      </c>
      <c r="O1003">
        <f t="shared" si="126"/>
        <v>7.8495579699999998E-2</v>
      </c>
      <c r="P1003">
        <f t="shared" si="127"/>
        <v>6.1615560324390518E-3</v>
      </c>
      <c r="S1003" s="4">
        <f t="shared" si="120"/>
        <v>4.6227068128833915E-3</v>
      </c>
    </row>
    <row r="1004" spans="1:19">
      <c r="A1004" s="4">
        <v>982</v>
      </c>
      <c r="B1004">
        <v>-2.2592999999999999E-2</v>
      </c>
      <c r="C1004">
        <f t="shared" si="121"/>
        <v>-3.2726251599999978E-2</v>
      </c>
      <c r="D1004">
        <f t="shared" si="122"/>
        <v>1.0710075437865012E-3</v>
      </c>
      <c r="F1004">
        <v>-7.2792999999999997E-2</v>
      </c>
      <c r="G1004">
        <f t="shared" si="123"/>
        <v>-8.1572589000000001E-2</v>
      </c>
      <c r="H1004">
        <f t="shared" si="124"/>
        <v>6.654087276162921E-3</v>
      </c>
      <c r="N1004">
        <f t="shared" si="125"/>
        <v>-4.7692999999999999E-2</v>
      </c>
      <c r="O1004">
        <f t="shared" si="126"/>
        <v>-5.7149420299999996E-2</v>
      </c>
      <c r="P1004">
        <f t="shared" si="127"/>
        <v>3.2660562406260519E-3</v>
      </c>
      <c r="S1004" s="4">
        <f t="shared" si="120"/>
        <v>2.6695650712773907E-3</v>
      </c>
    </row>
    <row r="1005" spans="1:19">
      <c r="A1005" s="4">
        <v>983</v>
      </c>
      <c r="B1005">
        <v>8.8893E-2</v>
      </c>
      <c r="C1005">
        <f t="shared" si="121"/>
        <v>7.8759748400000024E-2</v>
      </c>
      <c r="D1005">
        <f t="shared" si="122"/>
        <v>6.2030979680313065E-3</v>
      </c>
      <c r="F1005">
        <v>-0.12189</v>
      </c>
      <c r="G1005">
        <f t="shared" si="123"/>
        <v>-0.130669589</v>
      </c>
      <c r="H1005">
        <f t="shared" si="124"/>
        <v>1.7074541489428923E-2</v>
      </c>
      <c r="N1005">
        <f t="shared" si="125"/>
        <v>-1.6498499999999999E-2</v>
      </c>
      <c r="O1005">
        <f t="shared" si="126"/>
        <v>-2.5954920299999996E-2</v>
      </c>
      <c r="P1005">
        <f t="shared" si="127"/>
        <v>6.7365788777935191E-4</v>
      </c>
      <c r="S1005" s="4">
        <f t="shared" si="120"/>
        <v>-1.029150395317141E-2</v>
      </c>
    </row>
    <row r="1006" spans="1:19">
      <c r="A1006" s="4">
        <v>984</v>
      </c>
      <c r="B1006">
        <v>9.4051999999999997E-2</v>
      </c>
      <c r="C1006">
        <f t="shared" si="121"/>
        <v>8.3918748400000021E-2</v>
      </c>
      <c r="D1006">
        <f t="shared" si="122"/>
        <v>7.0423563330225059E-3</v>
      </c>
      <c r="F1006">
        <v>-5.8486999999999997E-2</v>
      </c>
      <c r="G1006">
        <f t="shared" si="123"/>
        <v>-6.7266589000000002E-2</v>
      </c>
      <c r="H1006">
        <f t="shared" si="124"/>
        <v>4.5247939956949215E-3</v>
      </c>
      <c r="N1006">
        <f t="shared" si="125"/>
        <v>1.77825E-2</v>
      </c>
      <c r="O1006">
        <f t="shared" si="126"/>
        <v>8.3260797000000008E-3</v>
      </c>
      <c r="P1006">
        <f t="shared" si="127"/>
        <v>6.9323603170752101E-5</v>
      </c>
      <c r="S1006" s="4">
        <f t="shared" si="120"/>
        <v>-5.6449279580172091E-3</v>
      </c>
    </row>
    <row r="1007" spans="1:19">
      <c r="A1007" s="4">
        <v>985</v>
      </c>
      <c r="B1007">
        <v>-0.22701499999999999</v>
      </c>
      <c r="C1007">
        <f t="shared" si="121"/>
        <v>-0.23714825159999997</v>
      </c>
      <c r="D1007">
        <f t="shared" si="122"/>
        <v>5.6239293236936889E-2</v>
      </c>
      <c r="F1007">
        <v>-0.21463499999999999</v>
      </c>
      <c r="G1007">
        <f t="shared" si="123"/>
        <v>-0.223414589</v>
      </c>
      <c r="H1007">
        <f t="shared" si="124"/>
        <v>4.9914078578038923E-2</v>
      </c>
      <c r="N1007">
        <f t="shared" si="125"/>
        <v>-0.22082499999999999</v>
      </c>
      <c r="O1007">
        <f t="shared" si="126"/>
        <v>-0.23028142029999998</v>
      </c>
      <c r="P1007">
        <f t="shared" si="127"/>
        <v>5.3029532535385247E-2</v>
      </c>
      <c r="S1007" s="4">
        <f t="shared" si="120"/>
        <v>5.2982379163282585E-2</v>
      </c>
    </row>
    <row r="1008" spans="1:19">
      <c r="A1008" s="4">
        <v>986</v>
      </c>
      <c r="B1008">
        <v>7.4515999999999999E-2</v>
      </c>
      <c r="C1008">
        <f t="shared" si="121"/>
        <v>6.4382748400000023E-2</v>
      </c>
      <c r="D1008">
        <f t="shared" si="122"/>
        <v>4.1451382915377059E-3</v>
      </c>
      <c r="F1008">
        <v>7.9699999999999993E-2</v>
      </c>
      <c r="G1008">
        <f t="shared" si="123"/>
        <v>7.0920410999999989E-2</v>
      </c>
      <c r="H1008">
        <f t="shared" si="124"/>
        <v>5.0297046964089195E-3</v>
      </c>
      <c r="N1008">
        <f t="shared" si="125"/>
        <v>7.7107999999999996E-2</v>
      </c>
      <c r="O1008">
        <f t="shared" si="126"/>
        <v>6.7651579699999992E-2</v>
      </c>
      <c r="P1008">
        <f t="shared" si="127"/>
        <v>4.5767362359054511E-3</v>
      </c>
      <c r="S1008" s="4">
        <f t="shared" si="120"/>
        <v>4.5660509778375933E-3</v>
      </c>
    </row>
    <row r="1009" spans="1:19">
      <c r="A1009" s="4">
        <v>987</v>
      </c>
      <c r="B1009">
        <v>8.0572000000000005E-2</v>
      </c>
      <c r="C1009">
        <f t="shared" si="121"/>
        <v>7.0438748400000029E-2</v>
      </c>
      <c r="D1009">
        <f t="shared" si="122"/>
        <v>4.9616172761585064E-3</v>
      </c>
      <c r="F1009">
        <v>-7.2179999999999996E-3</v>
      </c>
      <c r="G1009">
        <f t="shared" si="123"/>
        <v>-1.5997589000000006E-2</v>
      </c>
      <c r="H1009">
        <f t="shared" si="124"/>
        <v>2.559228538129212E-4</v>
      </c>
      <c r="N1009">
        <f t="shared" si="125"/>
        <v>3.6677000000000001E-2</v>
      </c>
      <c r="O1009">
        <f t="shared" si="126"/>
        <v>2.7220579700000004E-2</v>
      </c>
      <c r="P1009">
        <f t="shared" si="127"/>
        <v>7.4095995920405236E-4</v>
      </c>
      <c r="S1009" s="4">
        <f t="shared" si="120"/>
        <v>-1.1268501465776085E-3</v>
      </c>
    </row>
    <row r="1010" spans="1:19">
      <c r="A1010" s="4">
        <v>988</v>
      </c>
      <c r="B1010">
        <v>9.5307000000000003E-2</v>
      </c>
      <c r="C1010">
        <f t="shared" si="121"/>
        <v>8.5173748400000027E-2</v>
      </c>
      <c r="D1010">
        <f t="shared" si="122"/>
        <v>7.2545674165065072E-3</v>
      </c>
      <c r="F1010">
        <v>6.0818999999999998E-2</v>
      </c>
      <c r="G1010">
        <f t="shared" si="123"/>
        <v>5.2039410999999994E-2</v>
      </c>
      <c r="H1010">
        <f t="shared" si="124"/>
        <v>2.7081002972269203E-3</v>
      </c>
      <c r="N1010">
        <f t="shared" si="125"/>
        <v>7.8062999999999994E-2</v>
      </c>
      <c r="O1010">
        <f t="shared" si="126"/>
        <v>6.8606579699999989E-2</v>
      </c>
      <c r="P1010">
        <f t="shared" si="127"/>
        <v>4.7068627781324509E-3</v>
      </c>
      <c r="S1010" s="4">
        <f t="shared" si="120"/>
        <v>4.4323916993981929E-3</v>
      </c>
    </row>
    <row r="1011" spans="1:19">
      <c r="A1011" s="4">
        <v>989</v>
      </c>
      <c r="B1011">
        <v>7.9495999999999997E-2</v>
      </c>
      <c r="C1011">
        <f t="shared" si="121"/>
        <v>6.9362748400000021E-2</v>
      </c>
      <c r="D1011">
        <f t="shared" si="122"/>
        <v>4.8111908656017057E-3</v>
      </c>
      <c r="F1011">
        <v>-8.0906000000000006E-2</v>
      </c>
      <c r="G1011">
        <f t="shared" si="123"/>
        <v>-8.968558900000001E-2</v>
      </c>
      <c r="H1011">
        <f t="shared" si="124"/>
        <v>8.0435048742769234E-3</v>
      </c>
      <c r="N1011">
        <f t="shared" si="125"/>
        <v>-7.0500000000000423E-4</v>
      </c>
      <c r="O1011">
        <f t="shared" si="126"/>
        <v>-1.0161420300000003E-2</v>
      </c>
      <c r="P1011">
        <f t="shared" si="127"/>
        <v>1.0325446251325216E-4</v>
      </c>
      <c r="S1011" s="4">
        <f t="shared" si="120"/>
        <v>-6.2208389449128106E-3</v>
      </c>
    </row>
    <row r="1012" spans="1:19">
      <c r="A1012" s="4">
        <v>990</v>
      </c>
      <c r="B1012">
        <v>-0.26038699999999998</v>
      </c>
      <c r="C1012">
        <f t="shared" si="121"/>
        <v>-0.27052025159999998</v>
      </c>
      <c r="D1012">
        <f t="shared" si="122"/>
        <v>7.3181206525727294E-2</v>
      </c>
      <c r="F1012">
        <v>-4.7209000000000001E-2</v>
      </c>
      <c r="G1012">
        <f t="shared" si="123"/>
        <v>-5.5988589000000005E-2</v>
      </c>
      <c r="H1012">
        <f t="shared" si="124"/>
        <v>3.1347220982109215E-3</v>
      </c>
      <c r="N1012">
        <f t="shared" si="125"/>
        <v>-0.15379799999999999</v>
      </c>
      <c r="O1012">
        <f t="shared" si="126"/>
        <v>-0.16325442029999998</v>
      </c>
      <c r="P1012">
        <f t="shared" si="127"/>
        <v>2.6652005747489046E-2</v>
      </c>
      <c r="S1012" s="4">
        <f t="shared" si="120"/>
        <v>1.5146047183008993E-2</v>
      </c>
    </row>
    <row r="1013" spans="1:19">
      <c r="A1013" s="4">
        <v>991</v>
      </c>
      <c r="B1013">
        <v>0.15109400000000001</v>
      </c>
      <c r="C1013">
        <f t="shared" si="121"/>
        <v>0.14096074840000003</v>
      </c>
      <c r="D1013">
        <f t="shared" si="122"/>
        <v>1.9869932589488111E-2</v>
      </c>
      <c r="F1013">
        <v>0.10831200000000001</v>
      </c>
      <c r="G1013">
        <f t="shared" si="123"/>
        <v>9.9532411000000001E-2</v>
      </c>
      <c r="H1013">
        <f t="shared" si="124"/>
        <v>9.9067008394729209E-3</v>
      </c>
      <c r="N1013">
        <f t="shared" si="125"/>
        <v>0.12970300000000001</v>
      </c>
      <c r="O1013">
        <f t="shared" si="126"/>
        <v>0.12024657970000001</v>
      </c>
      <c r="P1013">
        <f t="shared" si="127"/>
        <v>1.4459239929548454E-2</v>
      </c>
      <c r="S1013" s="4">
        <f t="shared" si="120"/>
        <v>1.4030163144616395E-2</v>
      </c>
    </row>
    <row r="1014" spans="1:19">
      <c r="A1014" s="4">
        <v>992</v>
      </c>
      <c r="B1014">
        <v>-0.210928</v>
      </c>
      <c r="C1014">
        <f t="shared" si="121"/>
        <v>-0.22106125159999998</v>
      </c>
      <c r="D1014">
        <f t="shared" si="122"/>
        <v>4.8868076958958492E-2</v>
      </c>
      <c r="F1014">
        <v>-1.9983000000000001E-2</v>
      </c>
      <c r="G1014">
        <f t="shared" si="123"/>
        <v>-2.8762589000000009E-2</v>
      </c>
      <c r="H1014">
        <f t="shared" si="124"/>
        <v>8.2728652598292149E-4</v>
      </c>
      <c r="N1014">
        <f t="shared" si="125"/>
        <v>-0.1154555</v>
      </c>
      <c r="O1014">
        <f t="shared" si="126"/>
        <v>-0.12491192030000001</v>
      </c>
      <c r="P1014">
        <f t="shared" si="127"/>
        <v>1.5602987833033554E-2</v>
      </c>
      <c r="S1014" s="4">
        <f t="shared" si="120"/>
        <v>6.3582939235963939E-3</v>
      </c>
    </row>
    <row r="1015" spans="1:19">
      <c r="A1015" s="4">
        <v>993</v>
      </c>
      <c r="B1015">
        <v>2.1475000000000001E-2</v>
      </c>
      <c r="C1015">
        <f t="shared" si="121"/>
        <v>1.134174840000002E-2</v>
      </c>
      <c r="D1015">
        <f t="shared" si="122"/>
        <v>1.2863525676890301E-4</v>
      </c>
      <c r="F1015">
        <v>-6.6230999999999998E-2</v>
      </c>
      <c r="G1015">
        <f t="shared" si="123"/>
        <v>-7.5010589000000003E-2</v>
      </c>
      <c r="H1015">
        <f t="shared" si="124"/>
        <v>5.626588462126921E-3</v>
      </c>
      <c r="N1015">
        <f t="shared" si="125"/>
        <v>-2.2377999999999999E-2</v>
      </c>
      <c r="O1015">
        <f t="shared" si="126"/>
        <v>-3.1834420299999999E-2</v>
      </c>
      <c r="P1015">
        <f t="shared" si="127"/>
        <v>1.0134303158370521E-3</v>
      </c>
      <c r="S1015" s="4">
        <f t="shared" si="120"/>
        <v>-8.507512277738091E-4</v>
      </c>
    </row>
    <row r="1016" spans="1:19">
      <c r="A1016" s="4">
        <v>994</v>
      </c>
      <c r="B1016">
        <v>-8.6726999999999999E-2</v>
      </c>
      <c r="C1016">
        <f t="shared" si="121"/>
        <v>-9.6860251599999975E-2</v>
      </c>
      <c r="D1016">
        <f t="shared" si="122"/>
        <v>9.3819083400152985E-3</v>
      </c>
      <c r="F1016">
        <v>-0.106582</v>
      </c>
      <c r="G1016">
        <f t="shared" si="123"/>
        <v>-0.115361589</v>
      </c>
      <c r="H1016">
        <f t="shared" si="124"/>
        <v>1.330829621660492E-2</v>
      </c>
      <c r="N1016">
        <f t="shared" si="125"/>
        <v>-9.6654500000000004E-2</v>
      </c>
      <c r="O1016">
        <f t="shared" si="126"/>
        <v>-0.10611092030000001</v>
      </c>
      <c r="P1016">
        <f t="shared" si="127"/>
        <v>1.1259527406912953E-2</v>
      </c>
      <c r="S1016" s="4">
        <f t="shared" si="120"/>
        <v>1.1173952535515789E-2</v>
      </c>
    </row>
    <row r="1017" spans="1:19">
      <c r="A1017" s="4">
        <v>995</v>
      </c>
      <c r="B1017">
        <v>0.13034899999999999</v>
      </c>
      <c r="C1017">
        <f t="shared" si="121"/>
        <v>0.12021574840000002</v>
      </c>
      <c r="D1017">
        <f t="shared" si="122"/>
        <v>1.4451826163372107E-2</v>
      </c>
      <c r="F1017">
        <v>7.7200000000000005E-2</v>
      </c>
      <c r="G1017">
        <f t="shared" si="123"/>
        <v>6.8420411E-2</v>
      </c>
      <c r="H1017">
        <f t="shared" si="124"/>
        <v>4.6813526414089214E-3</v>
      </c>
      <c r="N1017">
        <f t="shared" si="125"/>
        <v>0.10377449999999999</v>
      </c>
      <c r="O1017">
        <f t="shared" si="126"/>
        <v>9.4318079699999988E-2</v>
      </c>
      <c r="P1017">
        <f t="shared" si="127"/>
        <v>8.8959001582955503E-3</v>
      </c>
      <c r="S1017" s="4">
        <f t="shared" si="120"/>
        <v>8.2252109142005939E-3</v>
      </c>
    </row>
    <row r="1018" spans="1:19">
      <c r="A1018" s="4">
        <v>996</v>
      </c>
      <c r="B1018">
        <v>-0.19012899999999999</v>
      </c>
      <c r="C1018">
        <f t="shared" si="121"/>
        <v>-0.20026225159999997</v>
      </c>
      <c r="D1018">
        <f t="shared" si="122"/>
        <v>4.0104969415901692E-2</v>
      </c>
      <c r="F1018">
        <v>-0.18035899999999999</v>
      </c>
      <c r="G1018">
        <f t="shared" si="123"/>
        <v>-0.189138589</v>
      </c>
      <c r="H1018">
        <f t="shared" si="124"/>
        <v>3.5773405848910922E-2</v>
      </c>
      <c r="N1018">
        <f t="shared" si="125"/>
        <v>-0.18524399999999999</v>
      </c>
      <c r="O1018">
        <f t="shared" si="126"/>
        <v>-0.19470042029999998</v>
      </c>
      <c r="P1018">
        <f t="shared" si="127"/>
        <v>3.7908253664996644E-2</v>
      </c>
      <c r="S1018" s="4">
        <f t="shared" si="120"/>
        <v>3.7877319697586988E-2</v>
      </c>
    </row>
    <row r="1019" spans="1:19">
      <c r="A1019" s="4">
        <v>997</v>
      </c>
      <c r="B1019">
        <v>4.5673999999999999E-2</v>
      </c>
      <c r="C1019">
        <f t="shared" si="121"/>
        <v>3.5540748400000016E-2</v>
      </c>
      <c r="D1019">
        <f t="shared" si="122"/>
        <v>1.2631447968321037E-3</v>
      </c>
      <c r="F1019">
        <v>-8.8999999999999996E-2</v>
      </c>
      <c r="G1019">
        <f t="shared" si="123"/>
        <v>-9.7779589E-2</v>
      </c>
      <c r="H1019">
        <f t="shared" si="124"/>
        <v>9.5608480250089205E-3</v>
      </c>
      <c r="N1019">
        <f t="shared" si="125"/>
        <v>-2.1662999999999998E-2</v>
      </c>
      <c r="O1019">
        <f t="shared" si="126"/>
        <v>-3.1119420299999999E-2</v>
      </c>
      <c r="P1019">
        <f t="shared" si="127"/>
        <v>9.6841831980805197E-4</v>
      </c>
      <c r="S1019" s="4">
        <f t="shared" si="120"/>
        <v>-3.475159771304409E-3</v>
      </c>
    </row>
    <row r="1020" spans="1:19">
      <c r="A1020" s="4">
        <v>998</v>
      </c>
      <c r="B1020">
        <v>-5.9714000000000003E-2</v>
      </c>
      <c r="C1020">
        <f t="shared" si="121"/>
        <v>-6.9847251599999979E-2</v>
      </c>
      <c r="D1020">
        <f t="shared" si="122"/>
        <v>4.8786385560736995E-3</v>
      </c>
      <c r="F1020">
        <v>-5.2259E-2</v>
      </c>
      <c r="G1020">
        <f t="shared" si="123"/>
        <v>-6.1038589000000004E-2</v>
      </c>
      <c r="H1020">
        <f t="shared" si="124"/>
        <v>3.7257093471109214E-3</v>
      </c>
      <c r="N1020">
        <f t="shared" si="125"/>
        <v>-5.5986500000000002E-2</v>
      </c>
      <c r="O1020">
        <f t="shared" si="126"/>
        <v>-6.5442920299999999E-2</v>
      </c>
      <c r="P1020">
        <f t="shared" si="127"/>
        <v>4.2827758173921522E-3</v>
      </c>
      <c r="S1020" s="4">
        <f t="shared" si="120"/>
        <v>4.2633776831919913E-3</v>
      </c>
    </row>
    <row r="1021" spans="1:19">
      <c r="A1021" s="4">
        <v>999</v>
      </c>
      <c r="B1021">
        <v>0.179979</v>
      </c>
      <c r="C1021">
        <f t="shared" si="121"/>
        <v>0.16984574840000002</v>
      </c>
      <c r="D1021">
        <f t="shared" si="122"/>
        <v>2.8847578249556111E-2</v>
      </c>
      <c r="F1021">
        <v>5.6271000000000002E-2</v>
      </c>
      <c r="G1021">
        <f t="shared" si="123"/>
        <v>4.7491410999999997E-2</v>
      </c>
      <c r="H1021">
        <f t="shared" si="124"/>
        <v>2.2554341187709208E-3</v>
      </c>
      <c r="N1021">
        <f t="shared" si="125"/>
        <v>0.11812500000000001</v>
      </c>
      <c r="O1021">
        <f t="shared" si="126"/>
        <v>0.1086685797</v>
      </c>
      <c r="P1021">
        <f t="shared" si="127"/>
        <v>1.1808860214015253E-2</v>
      </c>
      <c r="S1021" s="4">
        <f t="shared" si="120"/>
        <v>8.0662142438669929E-3</v>
      </c>
    </row>
    <row r="1022" spans="1:19">
      <c r="A1022" s="4">
        <v>1000</v>
      </c>
      <c r="B1022">
        <v>-0.106891</v>
      </c>
      <c r="C1022">
        <f t="shared" si="121"/>
        <v>-0.11702425159999998</v>
      </c>
      <c r="D1022">
        <f t="shared" si="122"/>
        <v>1.3694675462540096E-2</v>
      </c>
      <c r="F1022">
        <v>6.1763999999999999E-2</v>
      </c>
      <c r="G1022">
        <f t="shared" si="123"/>
        <v>5.2984410999999995E-2</v>
      </c>
      <c r="H1022">
        <f t="shared" si="124"/>
        <v>2.8073478090169207E-3</v>
      </c>
      <c r="N1022">
        <f t="shared" si="125"/>
        <v>-2.25635E-2</v>
      </c>
      <c r="O1022">
        <f t="shared" si="126"/>
        <v>-3.2019920299999997E-2</v>
      </c>
      <c r="P1022">
        <f t="shared" si="127"/>
        <v>1.0252752960183519E-3</v>
      </c>
      <c r="S1022" s="4">
        <f t="shared" si="120"/>
        <v>-6.2004610437418062E-3</v>
      </c>
    </row>
    <row r="1024" spans="1:19">
      <c r="A1024">
        <f>AVERAGE(B23:B1022)</f>
        <v>1.0133251599999981E-2</v>
      </c>
      <c r="B1024">
        <f>AVERAGE(C23:C1022)</f>
        <v>1.9928503292021559E-17</v>
      </c>
      <c r="C1024">
        <f>AVERAGE(D23:D1022)</f>
        <v>1.3543112425001343E-2</v>
      </c>
      <c r="E1024">
        <f>AVERAGE(F23:F1022)</f>
        <v>8.7795890000000078E-3</v>
      </c>
      <c r="F1024">
        <f t="shared" ref="F1024:G1024" si="128">AVERAGE(G23:G1022)</f>
        <v>-7.3274719625260335E-18</v>
      </c>
      <c r="G1024">
        <f t="shared" si="128"/>
        <v>1.353735777667207E-2</v>
      </c>
      <c r="M1024">
        <f>AVERAGE(N23:N1022)</f>
        <v>9.4564202999999989E-3</v>
      </c>
      <c r="N1024">
        <f>AVERAGE(O23:O1022)</f>
        <v>2.6298407895808396E-18</v>
      </c>
      <c r="O1024" s="1">
        <f>AVERAGE(P23:P1022)</f>
        <v>6.7530404411767098E-3</v>
      </c>
      <c r="R1024">
        <f>AVERAGE(S23:S1022)</f>
        <v>-3.4154218483292471E-5</v>
      </c>
      <c r="S1024" t="s">
        <v>24</v>
      </c>
    </row>
    <row r="1025" spans="1:23">
      <c r="A1025">
        <f>STDEV(B23:B1022)</f>
        <v>0.11643310995629837</v>
      </c>
      <c r="C1025">
        <f>SQRT(C1024)</f>
        <v>0.11637487883989973</v>
      </c>
      <c r="E1025">
        <f>STDEV(F23:F1022)</f>
        <v>0.11640837034061366</v>
      </c>
      <c r="G1025">
        <f>SQRT(G1024)</f>
        <v>0.11635015159711684</v>
      </c>
      <c r="O1025">
        <f>SQRT(O1024)</f>
        <v>8.2176885078327891E-2</v>
      </c>
      <c r="R1025">
        <f>R1024/(G1025*C1025)</f>
        <v>-2.5224243892436669E-3</v>
      </c>
      <c r="S1025" t="s">
        <v>25</v>
      </c>
    </row>
    <row r="1026" spans="1:23" ht="18">
      <c r="C1026">
        <f>C1025*SQRT(12)</f>
        <v>0.40313440575075715</v>
      </c>
      <c r="G1026">
        <f>G1025*SQRT(12)</f>
        <v>0.40304874806909502</v>
      </c>
      <c r="O1026">
        <f>O1025*SQRT(12)</f>
        <v>0.28466908032682525</v>
      </c>
      <c r="P1026" s="8"/>
      <c r="Q1026" s="8"/>
      <c r="R1026" s="8" t="s">
        <v>12</v>
      </c>
      <c r="S1026" s="8"/>
      <c r="T1026" s="8"/>
      <c r="U1026" s="8"/>
      <c r="V1026" s="8"/>
      <c r="W1026" s="8"/>
    </row>
    <row r="1027" spans="1:23" ht="18">
      <c r="P1027" s="8"/>
      <c r="Q1027" s="8"/>
      <c r="R1027" s="8"/>
      <c r="S1027" s="8"/>
      <c r="T1027" s="8"/>
      <c r="U1027" s="8"/>
      <c r="V1027" s="8"/>
      <c r="W1027" s="8"/>
    </row>
    <row r="1029" spans="1:23">
      <c r="M1029">
        <f>0.5*A1024+0.5*E1024</f>
        <v>9.4564202999999937E-3</v>
      </c>
      <c r="N1029" t="s">
        <v>17</v>
      </c>
    </row>
    <row r="1030" spans="1:23">
      <c r="M1030" s="1">
        <f>0.5^2*C1024+0.5^2*G1024+2*0.5*0.5*R1024</f>
        <v>6.7530404411767072E-3</v>
      </c>
      <c r="N1030" t="s">
        <v>26</v>
      </c>
    </row>
  </sheetData>
  <sheetCalcPr fullCalcOnLoad="1"/>
  <mergeCells count="3">
    <mergeCell ref="B21:D21"/>
    <mergeCell ref="F21:H21"/>
    <mergeCell ref="N21:P21"/>
  </mergeCells>
  <phoneticPr fontId="2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fort16.csv</vt:lpstr>
    </vt:vector>
  </TitlesOfParts>
  <Company>University of Arizona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Lamoureux</dc:creator>
  <cp:lastModifiedBy>Chris Lamoureux</cp:lastModifiedBy>
  <dcterms:created xsi:type="dcterms:W3CDTF">2019-01-19T18:48:21Z</dcterms:created>
  <dcterms:modified xsi:type="dcterms:W3CDTF">2019-01-21T17:12:29Z</dcterms:modified>
</cp:coreProperties>
</file>